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exusas.sharepoint.com/sites/FUD/Koplietojamie dokumenti/General/Pārskati 2021/GP 2021/"/>
    </mc:Choice>
  </mc:AlternateContent>
  <xr:revisionPtr revIDLastSave="1311" documentId="13_ncr:1_{51320D00-1F9A-454B-ACA2-67A7277468BE}" xr6:coauthVersionLast="45" xr6:coauthVersionMax="47" xr10:uidLastSave="{5BD800DD-639E-48EF-8061-9153CF1560E3}"/>
  <bookViews>
    <workbookView xWindow="1740" yWindow="4020" windowWidth="11508" windowHeight="9036" firstSheet="8" activeTab="9" xr2:uid="{F2BDE23A-323C-4526-9CFE-57177859FA41}"/>
  </bookViews>
  <sheets>
    <sheet name="Galvenie darbības rādītāji" sheetId="15" r:id="rId1"/>
    <sheet name="Peļņas vai zaudējumu pārskats" sheetId="1" r:id="rId2"/>
    <sheet name="Pārskats par finanšu stāvokli" sheetId="2" r:id="rId3"/>
    <sheet name="Pārskats par izm.pašu kapitālā" sheetId="4" r:id="rId4"/>
    <sheet name="Naudas plūsmas pārskats" sheetId="5" r:id="rId5"/>
    <sheet name="Pielikumi Nr.2-7" sheetId="6" r:id="rId6"/>
    <sheet name="Pielikumi Nr.8, 9" sheetId="8" r:id="rId7"/>
    <sheet name="Pielikums Nr.10-11" sheetId="11" r:id="rId8"/>
    <sheet name="Pielikumi Nr.12-15" sheetId="13" r:id="rId9"/>
    <sheet name="Pielikumi Nr.16-23" sheetId="14" r:id="rId10"/>
  </sheets>
  <definedNames>
    <definedName name="_Hlk71365834" localSheetId="1">'Peļņas vai zaudējumu pārskats'!$B$7</definedName>
    <definedName name="_Toc506281143" localSheetId="8">'Pielikumi Nr.12-15'!$A$35</definedName>
    <definedName name="_Toc506281143" localSheetId="9">'Pielikumi Nr.16-23'!$A$60</definedName>
    <definedName name="_Toc506281143" localSheetId="5">'Pielikumi Nr.2-7'!$A$27</definedName>
    <definedName name="_Toc506281143" localSheetId="7">'Pielikums Nr.10-11'!$A$42</definedName>
    <definedName name="_Toc506281145" localSheetId="6">'Pielikumi Nr.8, 9'!$A$2</definedName>
    <definedName name="_Toc506297406" localSheetId="8">'Pielikumi Nr.12-15'!$A$2</definedName>
    <definedName name="_Toc506297406" localSheetId="9">'Pielikumi Nr.16-23'!$A$2</definedName>
    <definedName name="_Toc506297406" localSheetId="5">'Pielikumi Nr.2-7'!$A$2</definedName>
    <definedName name="_Toc506297406" localSheetId="6">'Pielikumi Nr.8, 9'!$A$2</definedName>
    <definedName name="_Toc506297406" localSheetId="7">'Pielikums Nr.10-11'!$A$11</definedName>
    <definedName name="_Toc70520890" localSheetId="1">'Peļņas vai zaudējumu pārskats'!$A$18</definedName>
    <definedName name="_Toc70520891" localSheetId="2">'Pārskats par finanšu stāvokli'!$A$2</definedName>
    <definedName name="_Toc70520892" localSheetId="3">'Pārskats par izm.pašu kapitālā'!$A$2</definedName>
    <definedName name="_Toc70520893" localSheetId="4">'Naudas plūsmas pārskats'!$A$2</definedName>
    <definedName name="_Toc71757631" localSheetId="1">'Peļņas vai zaudējumu pārskats'!$B$2</definedName>
    <definedName name="_Toc71757632" localSheetId="1">'Peļņas vai zaudējumu pārskats'!$B$18</definedName>
    <definedName name="_Toc71757636" localSheetId="4">'Naudas plūsmas pārskats'!$B$2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0" i="14" l="1"/>
  <c r="C70" i="14"/>
</calcChain>
</file>

<file path=xl/sharedStrings.xml><?xml version="1.0" encoding="utf-8"?>
<sst xmlns="http://schemas.openxmlformats.org/spreadsheetml/2006/main" count="988" uniqueCount="670">
  <si>
    <t>AKCIJU SABIEDRĪBAS "CONEXUS BALTIC GRID" NEREVIDĒTIE FINANŠU PĀRSKATI PAR 12 MĒNEŠU PERIODU, KAS BEIDZAS 2021.GADA 31.DECEMBRĪ</t>
  </si>
  <si>
    <t>JOINT STOCK COMPANY "CONEXUS BALTIC GRID" UNAUDITED FINANCIAL STATEMENTS FOR THE 12-MONTH PERIOD ENDED 31 DECEMBER 2021</t>
  </si>
  <si>
    <t>Galvenie darbības rādītāji</t>
  </si>
  <si>
    <t>Main operational indicators</t>
  </si>
  <si>
    <t>04.01.2017 -</t>
  </si>
  <si>
    <t>01.01.2018 -</t>
  </si>
  <si>
    <t>01.01.2019 -</t>
  </si>
  <si>
    <t>01.01.2020 -</t>
  </si>
  <si>
    <t>01.01.2021 -</t>
  </si>
  <si>
    <t xml:space="preserve">Δ </t>
  </si>
  <si>
    <t xml:space="preserve"> 31.12.2020</t>
  </si>
  <si>
    <t>%</t>
  </si>
  <si>
    <t xml:space="preserve">Pārvadītā dabasgāze </t>
  </si>
  <si>
    <t>Transmitted natural gas</t>
  </si>
  <si>
    <t>TWh</t>
  </si>
  <si>
    <t>Sistēmas lietotāju uzglabātā dabasgāze Inčukalna PGK, izņemšanas sezonu uzsākot</t>
  </si>
  <si>
    <t>Amount of natural gas stored in Inčukalns UGS at the beginning of withdrawal session</t>
  </si>
  <si>
    <t>Dabasgāze Latvijas patēriņam</t>
  </si>
  <si>
    <t>Natural gas for consumption in Latvia</t>
  </si>
  <si>
    <t>Izņemtās dabasgāzes apjoms no IPGK</t>
  </si>
  <si>
    <t>Volume of natural gas withdrawn from Inčukalns UGS</t>
  </si>
  <si>
    <t>Ieņēmumi no pamatdarbības</t>
  </si>
  <si>
    <t>Net turnover</t>
  </si>
  <si>
    <t>'000 EUR</t>
  </si>
  <si>
    <t>EBITDA</t>
  </si>
  <si>
    <t>Neto peļņa</t>
  </si>
  <si>
    <t>Net profit</t>
  </si>
  <si>
    <t>Kopējie aktīvi</t>
  </si>
  <si>
    <t>Segment assets</t>
  </si>
  <si>
    <t>Investīcijas</t>
  </si>
  <si>
    <t>Investments</t>
  </si>
  <si>
    <t>Nolietojums</t>
  </si>
  <si>
    <t>Depreciation</t>
  </si>
  <si>
    <t>EBITDA rentabilitāte</t>
  </si>
  <si>
    <t>EBITDA profitability</t>
  </si>
  <si>
    <t>Neto peļņas rentabilitāte</t>
  </si>
  <si>
    <t>Net profitability</t>
  </si>
  <si>
    <t>Pašu kapitāla atdeve (ROE)</t>
  </si>
  <si>
    <t>Return on Equity ratio (ROE)</t>
  </si>
  <si>
    <t>Pašu kapitāla pietiekamība*</t>
  </si>
  <si>
    <t>Shareholders' equity ratio*</t>
  </si>
  <si>
    <t>Saistību slogs (Neto aizņēmumi / EBITDA)**</t>
  </si>
  <si>
    <t>Net debt to EBITDA ratio**</t>
  </si>
  <si>
    <t>coeff.</t>
  </si>
  <si>
    <t>Saistību apkalpošanas koeficients (DSCR)***</t>
  </si>
  <si>
    <t>Debt-service Coverage Ratio (DSCR)***</t>
  </si>
  <si>
    <t>Darbinieki kopā</t>
  </si>
  <si>
    <t>Average number of employees</t>
  </si>
  <si>
    <t>number</t>
  </si>
  <si>
    <t>Kredītlīguma nosacījumi:</t>
  </si>
  <si>
    <t>Financial covenants:</t>
  </si>
  <si>
    <t>* Pašu kapitāla pietiekamības koef.</t>
  </si>
  <si>
    <t>* Shareholders' equity ratio</t>
  </si>
  <si>
    <t>&gt;50%</t>
  </si>
  <si>
    <t>** Saistību sloga koef.</t>
  </si>
  <si>
    <t>**Net debt to EBITDA ratio</t>
  </si>
  <si>
    <t>&lt; 5</t>
  </si>
  <si>
    <t>*** Saistību apkalpošanas koeficients (DSCR)</t>
  </si>
  <si>
    <t>***Debt-service Coverage Ratio (DSCR)</t>
  </si>
  <si>
    <t>&gt;1.2</t>
  </si>
  <si>
    <t>Galvenie finanšu rādītāji</t>
  </si>
  <si>
    <t>Main financial indicators</t>
  </si>
  <si>
    <t>2021  / 31.12.2021 </t>
  </si>
  <si>
    <t>2020  / 31.12.2020 </t>
  </si>
  <si>
    <t>Δ 
%</t>
  </si>
  <si>
    <r>
      <t>EUR'000</t>
    </r>
    <r>
      <rPr>
        <sz val="11"/>
        <rFont val="Calibri"/>
        <family val="2"/>
      </rPr>
      <t> </t>
    </r>
  </si>
  <si>
    <r>
      <t>EUR’000</t>
    </r>
    <r>
      <rPr>
        <sz val="11"/>
        <rFont val="Calibri"/>
        <family val="2"/>
      </rPr>
      <t> </t>
    </r>
  </si>
  <si>
    <t>Neto apgrozījums </t>
  </si>
  <si>
    <t>EBITDA </t>
  </si>
  <si>
    <t>Neto peļņa </t>
  </si>
  <si>
    <t>Aktīvu kopsumma  </t>
  </si>
  <si>
    <t>Total assets</t>
  </si>
  <si>
    <t>Peļņas vai zaudējumu pārskats </t>
  </si>
  <si>
    <t>Profit or loss statement</t>
  </si>
  <si>
    <r>
      <t> </t>
    </r>
    <r>
      <rPr>
        <sz val="11"/>
        <rFont val="Calibri"/>
        <family val="2"/>
        <scheme val="minor"/>
      </rPr>
      <t> </t>
    </r>
  </si>
  <si>
    <t> Pielikums/Note</t>
  </si>
  <si>
    <t>2021 </t>
  </si>
  <si>
    <t>EUR </t>
  </si>
  <si>
    <t>Ieņēmumi no pamatdarbības </t>
  </si>
  <si>
    <t>Revenue</t>
  </si>
  <si>
    <t>Pārējie ieņēmumi </t>
  </si>
  <si>
    <t>Other income</t>
  </si>
  <si>
    <t>Uzturēšanas un ekspluatācijas izmaksas </t>
  </si>
  <si>
    <t>Maintenance and operating costs</t>
  </si>
  <si>
    <t>Personāla izmaksas </t>
  </si>
  <si>
    <t>Personnel expenses</t>
  </si>
  <si>
    <t>Pārējās saimnieciskās darbības izmaksas </t>
  </si>
  <si>
    <t>Other operating costs</t>
  </si>
  <si>
    <r>
      <t>Peļņa pirms amortizācijas, nodokļiem un procentu maksājumiem</t>
    </r>
    <r>
      <rPr>
        <sz val="11"/>
        <rFont val="Calibri"/>
        <family val="2"/>
        <scheme val="minor"/>
      </rPr>
      <t> </t>
    </r>
  </si>
  <si>
    <t>Earnings before interest, taxes, depreciation and amortisation</t>
  </si>
  <si>
    <t>Nolietojums, amortizācija un pamatlīdzekļu vērtības samazinājums </t>
  </si>
  <si>
    <t>Depreciation, amortisation, and PPE impairment</t>
  </si>
  <si>
    <t>8,9,11</t>
  </si>
  <si>
    <r>
      <t>Saimnieciskās darbības peļņa</t>
    </r>
    <r>
      <rPr>
        <sz val="11"/>
        <rFont val="Calibri"/>
        <family val="2"/>
        <scheme val="minor"/>
      </rPr>
      <t> </t>
    </r>
  </si>
  <si>
    <t>Operating profit</t>
  </si>
  <si>
    <t>Finanšu izmaksas, neto </t>
  </si>
  <si>
    <t>Financial costs, net</t>
  </si>
  <si>
    <r>
      <t>Peļņa pirms nodokļiem</t>
    </r>
    <r>
      <rPr>
        <sz val="11"/>
        <rFont val="Calibri"/>
        <family val="2"/>
        <scheme val="minor"/>
      </rPr>
      <t> </t>
    </r>
  </si>
  <si>
    <t>Profit before tax</t>
  </si>
  <si>
    <t>Uzņēmumu ienākuma nodoklis </t>
  </si>
  <si>
    <t>Corporate income tax</t>
  </si>
  <si>
    <t xml:space="preserve">                             -   </t>
  </si>
  <si>
    <r>
      <t>Pārskata perioda peļņa</t>
    </r>
    <r>
      <rPr>
        <sz val="11"/>
        <rFont val="Calibri"/>
        <family val="2"/>
        <scheme val="minor"/>
      </rPr>
      <t> </t>
    </r>
  </si>
  <si>
    <t>Profit for the year</t>
  </si>
  <si>
    <t>Apvienotais pārējo ienākumu pārskats</t>
  </si>
  <si>
    <t>Statement of other comprehensive income</t>
  </si>
  <si>
    <t> Pielikums/Note</t>
  </si>
  <si>
    <t>EUR</t>
  </si>
  <si>
    <t xml:space="preserve"> EUR </t>
  </si>
  <si>
    <t>Pārskata perioda peļņa</t>
  </si>
  <si>
    <t>Citi apvienotie ienākumi:</t>
  </si>
  <si>
    <t>Other comprehensive income</t>
  </si>
  <si>
    <t>Pamatlīdzekļu pārvērtēšana</t>
  </si>
  <si>
    <t>PPE revaluation</t>
  </si>
  <si>
    <t xml:space="preserve">                           -   </t>
  </si>
  <si>
    <t>Pēcnodarbinātības pabalstu pārvērtējumi aktuāra pieņēmumu izmaiņu rezultātā</t>
  </si>
  <si>
    <t>Revaluations of post - employment benefits as a result of changes in actuarial assumptions</t>
  </si>
  <si>
    <t>Citi apvienotie ienākumi kopā</t>
  </si>
  <si>
    <t>Total other comprehensive income</t>
  </si>
  <si>
    <t>Visaptverošie ienākumi kopā</t>
  </si>
  <si>
    <t>Total comprehensive income</t>
  </si>
  <si>
    <t>Pārskats par finanšu stāvokli</t>
  </si>
  <si>
    <t>Statement of financial position</t>
  </si>
  <si>
    <t>31.12.2020 </t>
  </si>
  <si>
    <t>AKTĪVI</t>
  </si>
  <si>
    <t>ASSETS</t>
  </si>
  <si>
    <t>Ilgtermiņa ieguldījumi</t>
  </si>
  <si>
    <t>Long-term investments</t>
  </si>
  <si>
    <t>Nemateriālie aktīvi</t>
  </si>
  <si>
    <t>Intangible assets</t>
  </si>
  <si>
    <t>Pamatlīdzekļi</t>
  </si>
  <si>
    <t>Property, plant and equipment</t>
  </si>
  <si>
    <t>Ilgtermiņa nākamo periodu izdevumi</t>
  </si>
  <si>
    <t>Long-term prepayments</t>
  </si>
  <si>
    <t>10,15</t>
  </si>
  <si>
    <t>Tiesības lietot aktīvus</t>
  </si>
  <si>
    <t>Right-of-use assets</t>
  </si>
  <si>
    <t>Ilgtermiņa ieguldījumi kopā:</t>
  </si>
  <si>
    <t>Total long-term investments:</t>
  </si>
  <si>
    <t>Apgrozāmie līdzekļi</t>
  </si>
  <si>
    <t>Current assets</t>
  </si>
  <si>
    <t>Krājumi</t>
  </si>
  <si>
    <t>Inventories</t>
  </si>
  <si>
    <t>Avansa maksājumi par krājumiem</t>
  </si>
  <si>
    <t>Advances for inventories</t>
  </si>
  <si>
    <t>Parādi no līgumiem ar klientiem</t>
  </si>
  <si>
    <t>Receivables from contracts with customers</t>
  </si>
  <si>
    <t>Pārējie debitori</t>
  </si>
  <si>
    <t>Other receivables</t>
  </si>
  <si>
    <t>Nākamo periodu izdevumi</t>
  </si>
  <si>
    <t>Prepayments</t>
  </si>
  <si>
    <t>Nauda un tās ekvivalenti</t>
  </si>
  <si>
    <t>Cash and cash equivalents</t>
  </si>
  <si>
    <t>Apgrozāmie līdzekļi kopā:</t>
  </si>
  <si>
    <t>Total current assets:</t>
  </si>
  <si>
    <t>AKTĪVU KOPSUMMA:</t>
  </si>
  <si>
    <t>TOTAL ASSETS:</t>
  </si>
  <si>
    <t>SAISTĪBAS UN PAŠU KAPITĀLS</t>
  </si>
  <si>
    <t>EQUITY AND LIABILITIES</t>
  </si>
  <si>
    <t>Pašu kapitāls:</t>
  </si>
  <si>
    <t>Equity:</t>
  </si>
  <si>
    <t>Akciju kapitāls</t>
  </si>
  <si>
    <t>Share capital</t>
  </si>
  <si>
    <t>Pašu akcijas</t>
  </si>
  <si>
    <t>Own shares</t>
  </si>
  <si>
    <t>Rezerves</t>
  </si>
  <si>
    <t>Reserves</t>
  </si>
  <si>
    <t>Nesadalītā peļņa</t>
  </si>
  <si>
    <t>Retained earnings</t>
  </si>
  <si>
    <t>Iepriekšējo periodu nesadalītā peļņa</t>
  </si>
  <si>
    <t>Retained earnings brought forward</t>
  </si>
  <si>
    <t>Pašu kapitāls kopā:</t>
  </si>
  <si>
    <t>Total equity:</t>
  </si>
  <si>
    <t>Ilgtermiņa saistības</t>
  </si>
  <si>
    <t>Non-current liabilities</t>
  </si>
  <si>
    <t>Nākamo periodu ieņēmumi</t>
  </si>
  <si>
    <t>Deferred income</t>
  </si>
  <si>
    <t>Uzkrājumi pēcnodarbinātības pabalstiem un koplīguma izmaksām</t>
  </si>
  <si>
    <t>Employee benefit obligations</t>
  </si>
  <si>
    <t>Aizņēmumi no kredītiestādēm</t>
  </si>
  <si>
    <t>Borrowings from credit institutions</t>
  </si>
  <si>
    <t>Ilgtermiņa nomas saistības</t>
  </si>
  <si>
    <t>Non-current lease liabilities</t>
  </si>
  <si>
    <t>Ilgtermiņa saistības kopā:</t>
  </si>
  <si>
    <t>Total non-current liabilities:</t>
  </si>
  <si>
    <t>Īstermiņa saistības</t>
  </si>
  <si>
    <t>Current liabilities</t>
  </si>
  <si>
    <t>Parādi piegādātājiem un darbuzņēmējiem</t>
  </si>
  <si>
    <t>Trade payables</t>
  </si>
  <si>
    <t>Pārējās saistības</t>
  </si>
  <si>
    <t>Other liabilities</t>
  </si>
  <si>
    <t>Uzkrātās saistības un uzkrājumi</t>
  </si>
  <si>
    <t>Accrued liabilities and provisions</t>
  </si>
  <si>
    <t>No pircējiem saņemtie avansi</t>
  </si>
  <si>
    <t>Advances from customers</t>
  </si>
  <si>
    <t>Īstermiņa nomas saistības</t>
  </si>
  <si>
    <t>Current lease liabilities</t>
  </si>
  <si>
    <t>Īstermiņa saistības kopā:</t>
  </si>
  <si>
    <t>Total current liabilities:</t>
  </si>
  <si>
    <t>SAISTĪBU UN PAŠU KAPITĀLA KOPSUMMA:</t>
  </si>
  <si>
    <t>TOTAL EQUITY AND LIABILITIES</t>
  </si>
  <si>
    <t>Pārskats par izmaiņām pašu kapitālā</t>
  </si>
  <si>
    <t>Statement in changes of equity</t>
  </si>
  <si>
    <t>Kopā</t>
  </si>
  <si>
    <t>Total</t>
  </si>
  <si>
    <t>Sākuma atlikums 01.01.2020</t>
  </si>
  <si>
    <t>Opening balance at 01.01.2020</t>
  </si>
  <si>
    <t>Dividendes</t>
  </si>
  <si>
    <t>Dividends</t>
  </si>
  <si>
    <t>-</t>
  </si>
  <si>
    <t>Pārvērtēšanas rezerves samazinājums</t>
  </si>
  <si>
    <t>Reduction of revaluation reserve</t>
  </si>
  <si>
    <t>Other comprehensive income:</t>
  </si>
  <si>
    <t>Pārvērtēšanas rezerves palielinājums</t>
  </si>
  <si>
    <t>Increase of revaluation reserve</t>
  </si>
  <si>
    <t>Revaluations of post-employment benefits as a result of changes in actuarial assumptions</t>
  </si>
  <si>
    <t xml:space="preserve">Kopā citi apvienotie ienākumi </t>
  </si>
  <si>
    <t>Pārskata gada peļņa</t>
  </si>
  <si>
    <t>2020. gada 31. decembrī</t>
  </si>
  <si>
    <t>As 31 December 2020</t>
  </si>
  <si>
    <t>Increase of the revaluation reserve</t>
  </si>
  <si>
    <t xml:space="preserve">Total </t>
  </si>
  <si>
    <t>2021. gada 31. decembrī</t>
  </si>
  <si>
    <t>As 31 December 2021</t>
  </si>
  <si>
    <t>Naudas plūsmas pārskats</t>
  </si>
  <si>
    <t>Statement of cash flows</t>
  </si>
  <si>
    <t>Pielikums/Note</t>
  </si>
  <si>
    <t>Naudas plūsma no saimnieciskās darbības</t>
  </si>
  <si>
    <r>
      <t>Cash flow</t>
    </r>
    <r>
      <rPr>
        <b/>
        <sz val="11"/>
        <color rgb="FF000000"/>
        <rFont val="Calibri"/>
        <family val="2"/>
        <scheme val="minor"/>
      </rPr>
      <t xml:space="preserve"> from operating activity</t>
    </r>
  </si>
  <si>
    <t xml:space="preserve">Peļņa pirms uzņēmumu ienākuma nodokļa </t>
  </si>
  <si>
    <t>Profit before corporate income tax</t>
  </si>
  <si>
    <t>Korekcijas:</t>
  </si>
  <si>
    <t>Adjustments:</t>
  </si>
  <si>
    <t>- pamatlīdzekļu nolietojums</t>
  </si>
  <si>
    <t>- depreciation of property, plant and equipment</t>
  </si>
  <si>
    <t>- tiesību lietot aktīvus nolietojums</t>
  </si>
  <si>
    <t>- depreciation of the right-of-use assets</t>
  </si>
  <si>
    <t>- nemateriālo ieguldījumu amortizācija</t>
  </si>
  <si>
    <t>- amortisation of intangible assets</t>
  </si>
  <si>
    <t>- zaudējumi no pamatlīdzekļu izslēgšanas</t>
  </si>
  <si>
    <t>- uzkrājumu izmaiņas</t>
  </si>
  <si>
    <t>12, 18</t>
  </si>
  <si>
    <t>- līdzdalība starpvalstu pārrobežu projektā</t>
  </si>
  <si>
    <t>- participation in a transnational cross-border project</t>
  </si>
  <si>
    <t>- ES līdzfinansējuma amortizācija</t>
  </si>
  <si>
    <t>- procentu izmaksas</t>
  </si>
  <si>
    <t>- interest expense</t>
  </si>
  <si>
    <t>Izmaiņas saimnieciskajos aktīvos un saistībās:</t>
  </si>
  <si>
    <t>Changes in the working capital:</t>
  </si>
  <si>
    <t>- debitoru (palielinājums) / samazinājums</t>
  </si>
  <si>
    <t>-avansa maksājumu par krājumiem (palielinājums) / samazinājums</t>
  </si>
  <si>
    <t>- (increase)/decrease in advance payments for inventories </t>
  </si>
  <si>
    <t xml:space="preserve">- krājumu samazinājums / (palielinājums) </t>
  </si>
  <si>
    <t xml:space="preserve">- kreditoru palielinājums / (samazinājums) </t>
  </si>
  <si>
    <t>Samaksātais uzņēmuma ienākuma nodoklis</t>
  </si>
  <si>
    <t>Paid corporate income tax</t>
  </si>
  <si>
    <t>Neto naudas plūsma no saimnieciskās darbības</t>
  </si>
  <si>
    <t>Net cash flow from operating activity</t>
  </si>
  <si>
    <t>Naudas plūsma no ieguldījumu darbības</t>
  </si>
  <si>
    <t>Cash flow from investing activity</t>
  </si>
  <si>
    <t>Pamatlīdzekļu iegāde</t>
  </si>
  <si>
    <t>Acquisition of property, plant and equipment</t>
  </si>
  <si>
    <t>Nemateriālo ieguldījumu iegāde</t>
  </si>
  <si>
    <t>Acquisition of intangible assets</t>
  </si>
  <si>
    <t>Pamatlīdzekļu pārdošanas rezultātā gūtie ienākumi</t>
  </si>
  <si>
    <t>Proceeds from the sale of property, plant and equipment items</t>
  </si>
  <si>
    <t>ES līdzfinansējums</t>
  </si>
  <si>
    <t>EU co-financing</t>
  </si>
  <si>
    <t>Neto naudas plūsma no ieguldījumu darbības</t>
  </si>
  <si>
    <t>Naudas plūsma no finanšu darbības</t>
  </si>
  <si>
    <t>Samaksātie procenti</t>
  </si>
  <si>
    <t>Interest paid</t>
  </si>
  <si>
    <t>Saņemtie aizņēmumi</t>
  </si>
  <si>
    <t>Borrowings received</t>
  </si>
  <si>
    <t>Aizņēmumu atmaksa</t>
  </si>
  <si>
    <t>Borrowings repaid</t>
  </si>
  <si>
    <t>Nomas maksājumi</t>
  </si>
  <si>
    <t>Lease payments</t>
  </si>
  <si>
    <t>Samaksātās dividendes</t>
  </si>
  <si>
    <t>Dividends paid</t>
  </si>
  <si>
    <t xml:space="preserve">Neto naudas plūsma no finanšu darbības </t>
  </si>
  <si>
    <t>Net cash flow from financing activity</t>
  </si>
  <si>
    <t>Neto naudas plūsma</t>
  </si>
  <si>
    <t>Net cash flow</t>
  </si>
  <si>
    <t>Nauda un tās ekvivalenti pārskata gada sākumā</t>
  </si>
  <si>
    <t>Cash and cash equivalents at the beginning of the reporting period</t>
  </si>
  <si>
    <t>Nauda un tās ekvivalenti pārskata perioda beigās</t>
  </si>
  <si>
    <t>Cash and cash equivalents at the end of the reporting period</t>
  </si>
  <si>
    <t>2. Ieņēmumi</t>
  </si>
  <si>
    <t>Ieņēmumi no pārvades pakalpojumiem</t>
  </si>
  <si>
    <t>Revenue from transmission services</t>
  </si>
  <si>
    <t>Ieņēmumi no uzglabāšanas pakalpojumiem</t>
  </si>
  <si>
    <t>Revenue from storage services</t>
  </si>
  <si>
    <t>3. Pārējie ieņēmumi</t>
  </si>
  <si>
    <t>Ieņēmumi no balansēšanas, neto</t>
  </si>
  <si>
    <t>Balancing income, net</t>
  </si>
  <si>
    <t>Ieņēmumi no ES līdzfinansējuma</t>
  </si>
  <si>
    <t>Citi ieņēmumi</t>
  </si>
  <si>
    <t>4. Uzturēšanas un ekspluatācijas izmaksas</t>
  </si>
  <si>
    <t>Pārvades un uzglabāšanas sistēmas uzturēšanas pakalpojumi</t>
  </si>
  <si>
    <t>Transmission and storage system maintenance services</t>
  </si>
  <si>
    <t>Materiālu izmaksas</t>
  </si>
  <si>
    <t>Cost of materials</t>
  </si>
  <si>
    <t>Dabasgāzes izmaksas</t>
  </si>
  <si>
    <t>Cost of natural gas</t>
  </si>
  <si>
    <t>IT infrastruktūras uzturēšana</t>
  </si>
  <si>
    <t>Maintenance of IT infrastructure</t>
  </si>
  <si>
    <t>Transporta un mehānismu uzturēšana</t>
  </si>
  <si>
    <t>Maintenance of vehicles and machinery</t>
  </si>
  <si>
    <t>5. Personāla izmaksas</t>
  </si>
  <si>
    <t xml:space="preserve"> EUR</t>
  </si>
  <si>
    <t>Darba alga</t>
  </si>
  <si>
    <t>Salaries</t>
  </si>
  <si>
    <t>Valsts sociālās apdrošināšanas obligātās iemaksas</t>
  </si>
  <si>
    <t>National social insurance mandatory contributions</t>
  </si>
  <si>
    <t>Dzīvības, veselības un pensiju apdrošināšana</t>
  </si>
  <si>
    <t>Life, health and pension insurance</t>
  </si>
  <si>
    <t>Pārējās personāla izmaksas</t>
  </si>
  <si>
    <t>Other personnel costs</t>
  </si>
  <si>
    <t xml:space="preserve">  </t>
  </si>
  <si>
    <t>Tai skaitā Valdes un Padomes atalgojums:</t>
  </si>
  <si>
    <t>Including remuneration of the Management Board and Council:</t>
  </si>
  <si>
    <t>Remuneration for work</t>
  </si>
  <si>
    <t>Vidējais darbinieku skaits</t>
  </si>
  <si>
    <t>The average number of employees</t>
  </si>
  <si>
    <t>6. Pārējās saimnieciskās darbības izmaksas</t>
  </si>
  <si>
    <t>Other operating expenses</t>
  </si>
  <si>
    <t>Nodokļi un nodevas*</t>
  </si>
  <si>
    <r>
      <t>Taxes and duties</t>
    </r>
    <r>
      <rPr>
        <sz val="11"/>
        <color rgb="FF000000"/>
        <rFont val="Calibri"/>
        <family val="2"/>
        <scheme val="minor"/>
      </rPr>
      <t>*</t>
    </r>
  </si>
  <si>
    <t>Biroja un citas administratīvās izmaksas</t>
  </si>
  <si>
    <t>Office and other administrative costs</t>
  </si>
  <si>
    <t>Neto zaudējumi no pamatlīdzekļu likvidācijas</t>
  </si>
  <si>
    <t>*Nekustamā īpašuma nodoklis, dabas resursu nodoklis, sabiedrisko pakalpojumu regulatora nodeva, valsts un pašvaldību nodevas, UIN no nosacīti sadalītās peļņas</t>
  </si>
  <si>
    <t>* Real estate tax, Natural resources tax, Public Utilities Commission fee, State and municipal fees, Corporate income tax from theoretically distributed profit</t>
  </si>
  <si>
    <t>7. Finanšu izmaksas</t>
  </si>
  <si>
    <t>Financial expenses</t>
  </si>
  <si>
    <t>Aktīvu nomas procentu izdevumi</t>
  </si>
  <si>
    <t>Asset lease interest expense</t>
  </si>
  <si>
    <t>Pārējās finanšu izmaksas</t>
  </si>
  <si>
    <t>Other financial expenses</t>
  </si>
  <si>
    <t>8.  Nemateriālie aktīvi</t>
  </si>
  <si>
    <r>
      <t>Intangible</t>
    </r>
    <r>
      <rPr>
        <b/>
        <sz val="11"/>
        <color rgb="FF000000"/>
        <rFont val="Calibri"/>
        <family val="2"/>
        <scheme val="minor"/>
      </rPr>
      <t xml:space="preserve"> assets</t>
    </r>
  </si>
  <si>
    <t>Sākotnējā vērtība</t>
  </si>
  <si>
    <t>Historical cost</t>
  </si>
  <si>
    <r>
      <t>EUR</t>
    </r>
    <r>
      <rPr>
        <b/>
        <sz val="11"/>
        <color rgb="FF000000"/>
        <rFont val="Calibri"/>
        <family val="2"/>
        <scheme val="minor"/>
      </rPr>
      <t> </t>
    </r>
  </si>
  <si>
    <t>Perioda sākumā</t>
  </si>
  <si>
    <t>Iegādāts</t>
  </si>
  <si>
    <t>Acuisitions</t>
  </si>
  <si>
    <t>Norakstīts</t>
  </si>
  <si>
    <t>Perioda beigās</t>
  </si>
  <si>
    <t>8 257 062</t>
  </si>
  <si>
    <t>Amortizācija</t>
  </si>
  <si>
    <t>Amortisation</t>
  </si>
  <si>
    <t>Amortizācija pārskata periodā</t>
  </si>
  <si>
    <t>Amortisation during the reporting period</t>
  </si>
  <si>
    <t>At the end of the reporting period</t>
  </si>
  <si>
    <t>Uzskaites vērtība perioda sākumā</t>
  </si>
  <si>
    <t>Net book value at 31.12.2020</t>
  </si>
  <si>
    <t>Uzskaites vērtība perioda beigās</t>
  </si>
  <si>
    <t>Net book value at 31.12.2021</t>
  </si>
  <si>
    <t>9. Pamatlīdzekļi</t>
  </si>
  <si>
    <t>Zeme, Ēkas, būves</t>
  </si>
  <si>
    <t>Tehnoloģiskās iekārtas un ierīces</t>
  </si>
  <si>
    <t>Pārējie pamat-līdzekļi</t>
  </si>
  <si>
    <t>Avārijas rezerves daļas</t>
  </si>
  <si>
    <t>Nepabeigto celtniecības objektu izmaksas</t>
  </si>
  <si>
    <t>KOPĀ</t>
  </si>
  <si>
    <t>Land, buildings, structures</t>
  </si>
  <si>
    <t>Plant and equipment</t>
  </si>
  <si>
    <t>Other property and equipment</t>
  </si>
  <si>
    <t>Emergency spare parts</t>
  </si>
  <si>
    <t>Unfinished construction costs</t>
  </si>
  <si>
    <t>TOTAL</t>
  </si>
  <si>
    <t>Sākotnējā vai pārvērtētā vērtība</t>
  </si>
  <si>
    <t>Historical cost or revalued amount</t>
  </si>
  <si>
    <t>Acquisitions</t>
  </si>
  <si>
    <t>Pārvērtēts</t>
  </si>
  <si>
    <t>Revalued</t>
  </si>
  <si>
    <t>Pārklasificēts</t>
  </si>
  <si>
    <t>Reclassified</t>
  </si>
  <si>
    <t>Disposals</t>
  </si>
  <si>
    <t>Korekcija</t>
  </si>
  <si>
    <t>Adjustment</t>
  </si>
  <si>
    <t>Uzkrātais nolietojums</t>
  </si>
  <si>
    <t>Accumulated depreciation</t>
  </si>
  <si>
    <t>Aprēķināts</t>
  </si>
  <si>
    <t>Aprēķināts paātrinātais nolietojums</t>
  </si>
  <si>
    <t>Calculated accelerated depreciation</t>
  </si>
  <si>
    <t>On disposals</t>
  </si>
  <si>
    <t>Uzskaites vērtība 31.12.2019</t>
  </si>
  <si>
    <t>Net balance value at 31.12.2019</t>
  </si>
  <si>
    <t xml:space="preserve">259 535 784 </t>
  </si>
  <si>
    <t>59 424 112</t>
  </si>
  <si>
    <t>2 257 353</t>
  </si>
  <si>
    <t>1 404 727</t>
  </si>
  <si>
    <t>4 657 656</t>
  </si>
  <si>
    <t>327 279 632</t>
  </si>
  <si>
    <t>Uzskaites vērtība 31.12.2020</t>
  </si>
  <si>
    <t>Net balance value at 31.12.2020</t>
  </si>
  <si>
    <t>424 022 779</t>
  </si>
  <si>
    <t>Pamatlīdzekļi (Turpinājums)</t>
  </si>
  <si>
    <t>Property, plant and equipment (Continued)</t>
  </si>
  <si>
    <t>398 067</t>
  </si>
  <si>
    <t>509 446</t>
  </si>
  <si>
    <t>25 870 053</t>
  </si>
  <si>
    <t>26 777 566</t>
  </si>
  <si>
    <t>13 289 019</t>
  </si>
  <si>
    <t>2 888 976</t>
  </si>
  <si>
    <t>(16 177 995)</t>
  </si>
  <si>
    <t>(1 633 464)</t>
  </si>
  <si>
    <t>(1 211 254)</t>
  </si>
  <si>
    <t>(465 286)</t>
  </si>
  <si>
    <t>(3 310 004)</t>
  </si>
  <si>
    <t xml:space="preserve">               -   </t>
  </si>
  <si>
    <t xml:space="preserve">                   -   </t>
  </si>
  <si>
    <t>Calculated</t>
  </si>
  <si>
    <t>11 405 968</t>
  </si>
  <si>
    <t>4 881 231</t>
  </si>
  <si>
    <t>756 139</t>
  </si>
  <si>
    <t>17 043 338</t>
  </si>
  <si>
    <t>(1 207 276)</t>
  </si>
  <si>
    <t>(994 666)</t>
  </si>
  <si>
    <t>(463 189)</t>
  </si>
  <si>
    <t>(2 665 131)</t>
  </si>
  <si>
    <t>(1 042 906)</t>
  </si>
  <si>
    <t>(137 333)</t>
  </si>
  <si>
    <t>1 180 239</t>
  </si>
  <si>
    <t>447 747 521</t>
  </si>
  <si>
    <t>61 527 891</t>
  </si>
  <si>
    <t>6 334 399</t>
  </si>
  <si>
    <t>515 609 811</t>
  </si>
  <si>
    <t>Uzskaites vērtība 31.12.2021</t>
  </si>
  <si>
    <t>Net balance value at 31.12.2021</t>
  </si>
  <si>
    <t>335 132 685</t>
  </si>
  <si>
    <t>71 583 562</t>
  </si>
  <si>
    <t>2 389 281</t>
  </si>
  <si>
    <t>1 538 779</t>
  </si>
  <si>
    <t>22 359 480</t>
  </si>
  <si>
    <t>433 003 787</t>
  </si>
  <si>
    <t>10. Līdzfinansētie projekti</t>
  </si>
  <si>
    <t>Co-financed projects</t>
  </si>
  <si>
    <t>Sākuma atlikums</t>
  </si>
  <si>
    <r>
      <t>Opening balance</t>
    </r>
    <r>
      <rPr>
        <sz val="11"/>
        <rFont val="Calibri"/>
        <family val="2"/>
      </rPr>
      <t> </t>
    </r>
  </si>
  <si>
    <t>Ietverts pārskata perioda izdevumos</t>
  </si>
  <si>
    <t>Included in the expenses for the reporting year</t>
  </si>
  <si>
    <t>Pārnests uz nākamajiem periodiem</t>
  </si>
  <si>
    <t>Carried forward to future periods</t>
  </si>
  <si>
    <t>t.sk.īstermiņa daļa (skat.14.pielikumu)</t>
  </si>
  <si>
    <t>Including short-term portion (see Note 15)</t>
  </si>
  <si>
    <t>ilgtermiņa daļa</t>
  </si>
  <si>
    <t>Long-term portion</t>
  </si>
  <si>
    <t>11. Noma</t>
  </si>
  <si>
    <t>Lease</t>
  </si>
  <si>
    <t>Atlikusī vērtība pārskata perioda sākumā</t>
  </si>
  <si>
    <t>Opening balance</t>
  </si>
  <si>
    <t>Atzītas izmaiņas nomas līgumos</t>
  </si>
  <si>
    <t>Peļņas vai zaudējumu aprēķinā atzītais nolietojums</t>
  </si>
  <si>
    <t>Atlikusī vērtība perioda beigās</t>
  </si>
  <si>
    <t>Nomas saistības</t>
  </si>
  <si>
    <t>Lease liabilities</t>
  </si>
  <si>
    <t>Recognised changes in lease agreements</t>
  </si>
  <si>
    <t>Atzīts nomas saistību samazinājums</t>
  </si>
  <si>
    <t>Recognised decrease in lease liabilities</t>
  </si>
  <si>
    <t>Atzīti nomas procentu izdevumi</t>
  </si>
  <si>
    <t>Recognised lease interest expense</t>
  </si>
  <si>
    <t>t.sk. ilgtermiņa nomas saistības</t>
  </si>
  <si>
    <t>Incl: Long-term lease liabilities</t>
  </si>
  <si>
    <t xml:space="preserve">         īstermiņa nomas saistības</t>
  </si>
  <si>
    <t>Short-term lease liabilities</t>
  </si>
  <si>
    <t>12. Krājumi</t>
  </si>
  <si>
    <t>Dabasgāze</t>
  </si>
  <si>
    <t>Natural gas</t>
  </si>
  <si>
    <t>Materiāli un rezerves daļas</t>
  </si>
  <si>
    <t>Materials and spare parts</t>
  </si>
  <si>
    <t>Uzkrājumi lēnas aprites krājumiem</t>
  </si>
  <si>
    <t>Provisions for slow-moving inventories</t>
  </si>
  <si>
    <t>Krājumu vērtības norakstījumi līdz neto pārdošanas vērtībai</t>
  </si>
  <si>
    <t xml:space="preserve">Norakstījumi perioda sākumā </t>
  </si>
  <si>
    <t>Norakstījumi pārskata periodā</t>
  </si>
  <si>
    <t>Norakstījumi perioda beigās</t>
  </si>
  <si>
    <t>13. Parādi no līgumiem ar klientiem</t>
  </si>
  <si>
    <t xml:space="preserve"> Norēķini par dabasgāzes transportēšanu</t>
  </si>
  <si>
    <t>Receivables for transportation of natural gas</t>
  </si>
  <si>
    <t xml:space="preserve"> Norēķini par dabasgāzes glabāšanu</t>
  </si>
  <si>
    <t>Receivables for storage of natural gas</t>
  </si>
  <si>
    <t xml:space="preserve"> Norēķini par balansēšanas darbībām</t>
  </si>
  <si>
    <t>Receivables for balancing activities</t>
  </si>
  <si>
    <t xml:space="preserve"> Norēķini par līgumsodu un nokavējuma naudām</t>
  </si>
  <si>
    <t>Payments for contractual fines and late payment fines</t>
  </si>
  <si>
    <r>
      <t xml:space="preserve"> </t>
    </r>
    <r>
      <rPr>
        <sz val="11"/>
        <color rgb="FF83BC35"/>
        <rFont val="Calibri"/>
        <family val="2"/>
        <scheme val="minor"/>
      </rPr>
      <t>t.sk.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rgb="FF83BC35"/>
        <rFont val="Calibri"/>
        <family val="2"/>
        <scheme val="minor"/>
      </rPr>
      <t>Uzkrātie ieņēmumi</t>
    </r>
  </si>
  <si>
    <r>
      <t xml:space="preserve"> </t>
    </r>
    <r>
      <rPr>
        <sz val="11"/>
        <color rgb="FF83BC35"/>
        <rFont val="Calibri"/>
        <family val="2"/>
        <scheme val="minor"/>
      </rPr>
      <t>Incl. Accrued income</t>
    </r>
  </si>
  <si>
    <t>Par dabasgāzes transportēšanu</t>
  </si>
  <si>
    <t>For transportation of natural gas</t>
  </si>
  <si>
    <t>Par dabasgāzes glabāšanu</t>
  </si>
  <si>
    <t>For storage of natural gas</t>
  </si>
  <si>
    <t>Par balansēšanas darbībām</t>
  </si>
  <si>
    <t>For balancing activities</t>
  </si>
  <si>
    <t>14. Pārējie debitori</t>
  </si>
  <si>
    <t>Citi debitori</t>
  </si>
  <si>
    <t>Avansi par pakalpojumiem</t>
  </si>
  <si>
    <t>Advances for services</t>
  </si>
  <si>
    <t>Avansi VID deponēto naudas līdzekļu kontā</t>
  </si>
  <si>
    <t>Advances on the account deposited with the SRS</t>
  </si>
  <si>
    <t>15. Nākamo periodu izdevumi</t>
  </si>
  <si>
    <t>Ilgtermiņa daļa</t>
  </si>
  <si>
    <t>Non-current portion</t>
  </si>
  <si>
    <t>Ar līdzdalību starpvalstu pārrobežu projektā saistītie nākamo periodu izdevumi</t>
  </si>
  <si>
    <t>Expenditure related to participation in a transnational cross-border project</t>
  </si>
  <si>
    <t>Ilgtermiņa daļa kopā</t>
  </si>
  <si>
    <t>Total long-term portion</t>
  </si>
  <si>
    <t>Īstermiņa daļa</t>
  </si>
  <si>
    <t>Short-term portion</t>
  </si>
  <si>
    <t>IT izdevumi</t>
  </si>
  <si>
    <t>IT expenses</t>
  </si>
  <si>
    <t>Apdrošināšanas maksājumi</t>
  </si>
  <si>
    <t>Insurance payments</t>
  </si>
  <si>
    <t>Autotransporta izdevumi</t>
  </si>
  <si>
    <t>Road transport expenses</t>
  </si>
  <si>
    <t>Citi nākamo periodu izdevumi</t>
  </si>
  <si>
    <t>Other prepayments</t>
  </si>
  <si>
    <t>Īstermiņa daļa kopā</t>
  </si>
  <si>
    <t>Total short-term portion</t>
  </si>
  <si>
    <t>Nākamo periodu izmaksas kopā</t>
  </si>
  <si>
    <t>Total prepayments</t>
  </si>
  <si>
    <t>16. Rezerves</t>
  </si>
  <si>
    <t>Pamatlīdzekļu pārvērtēšanas rezerve</t>
  </si>
  <si>
    <t>Property, plant and equipment revaluation reserve</t>
  </si>
  <si>
    <t>Pēcnodarbinātības pabalstu pārvērtēšanas rezerve</t>
  </si>
  <si>
    <t>Revaluation reserve for post-employment benefits</t>
  </si>
  <si>
    <t>Reorganizācijas rezerve</t>
  </si>
  <si>
    <t xml:space="preserve">Reorganisation reserve </t>
  </si>
  <si>
    <t>Pārvērtēšanas rezervju kustība pārskata periodā</t>
  </si>
  <si>
    <t>Movement in revaluation reserves</t>
  </si>
  <si>
    <t>Pamatlīdzekļu
pārvērtēšanas
rezerve</t>
  </si>
  <si>
    <t>Pēcnodarbinātības pabalstu pārvērtēšanas
rezerve</t>
  </si>
  <si>
    <t>Post-employment benefit revaluation reserve</t>
  </si>
  <si>
    <t>Atlikums 31.12.2019</t>
  </si>
  <si>
    <t>Aktuāra pieņēmumu pārvērtējumi</t>
  </si>
  <si>
    <t>Revaluations of actuarial assumptions</t>
  </si>
  <si>
    <t>Increase in revaluation reserve</t>
  </si>
  <si>
    <t>Izslēgtie pārvērtētie pamatlīdzekļi</t>
  </si>
  <si>
    <t>Disposed revalued PPE</t>
  </si>
  <si>
    <t>Pamatlīdzekļu pārvērtētās vērtības daļas nolietojums par pārskata periodu pārnests uz nesadalīto peļņu</t>
  </si>
  <si>
    <t>Depreciation of the revalued portion of property, plant and equipment for the reporting period is transferred to retained earnings</t>
  </si>
  <si>
    <t>Atlikums 31.12.2020</t>
  </si>
  <si>
    <t>Atlikums 31.12.2021</t>
  </si>
  <si>
    <t>17. Nākamo periodu ieņēmumi</t>
  </si>
  <si>
    <t>Īstermiņa daļa (citi projekti)</t>
  </si>
  <si>
    <t>Current portion (other projects)</t>
  </si>
  <si>
    <t>Īstermiņa daļa (ES līdzfinansējums)</t>
  </si>
  <si>
    <t>Current portion (EU co-financing)</t>
  </si>
  <si>
    <t>Īstermiņa daļa (līguma saistības)</t>
  </si>
  <si>
    <t>Current portion (contractual obligations)</t>
  </si>
  <si>
    <r>
      <t xml:space="preserve">Nākamo periodu </t>
    </r>
    <r>
      <rPr>
        <b/>
        <sz val="11"/>
        <color rgb="FF000000"/>
        <rFont val="Calibri"/>
        <family val="2"/>
        <scheme val="minor"/>
      </rPr>
      <t>ieņēmumu izmaiņas</t>
    </r>
  </si>
  <si>
    <t>Changes in deferred income</t>
  </si>
  <si>
    <t>Saņemtais ES līdzfinansējums</t>
  </si>
  <si>
    <t>EU co-financing received</t>
  </si>
  <si>
    <t>Kapitalizēts līdzfinansēts projekts</t>
  </si>
  <si>
    <t>Atzīts nākamo periodu ieņēmumos</t>
  </si>
  <si>
    <t>Recognised in deffered income</t>
  </si>
  <si>
    <t>Ietverts pārskata perioda ieņēmumos (skat. 3. pielikumu)</t>
  </si>
  <si>
    <t>18. Darbinieku labumu saistības</t>
  </si>
  <si>
    <t>Uzkrājumi pēcnodarbinātības pabalstiem</t>
  </si>
  <si>
    <t>Provisions for post–employment benefits</t>
  </si>
  <si>
    <t>Uzkrājumi citām koplīguma izmaksām</t>
  </si>
  <si>
    <t>Provisions for other collective bargaining agreement costs</t>
  </si>
  <si>
    <t xml:space="preserve">Saistības perioda sākumā </t>
  </si>
  <si>
    <t>Liabilities at the beginning of the period</t>
  </si>
  <si>
    <t>Atzīts peļņas vai zaudējumu aprēķinā</t>
  </si>
  <si>
    <t>Recognised in the income statement</t>
  </si>
  <si>
    <t>Samaksāts</t>
  </si>
  <si>
    <t>Paid</t>
  </si>
  <si>
    <t>Pārvērtējumi aktuāra pieņēmumu izmaiņu rezultātā – pašu kapitālā</t>
  </si>
  <si>
    <t>Saistības perioda beigās</t>
  </si>
  <si>
    <t>Liabilities at the end of the period</t>
  </si>
  <si>
    <t>19. Aizņēmumi no kredītiestādēm</t>
  </si>
  <si>
    <t>Borrowings</t>
  </si>
  <si>
    <t>Ilgtermiņa aizņēmumi no kredītiestādēm</t>
  </si>
  <si>
    <t>Non-current borrowings from credit institutions</t>
  </si>
  <si>
    <t>Īstermiņa aizņēmumi no kredītiestādēm</t>
  </si>
  <si>
    <t>Current borrowings from credit institutions</t>
  </si>
  <si>
    <t>Aizņēmumi pārskata gada sākumā</t>
  </si>
  <si>
    <t>At the beginning of the reporting year</t>
  </si>
  <si>
    <t>Saņemtie aizņēmumi no kredītiestādēm</t>
  </si>
  <si>
    <t>Aprēķinātie aizņēmumu procenti</t>
  </si>
  <si>
    <t>Calculated interest on borrowings</t>
  </si>
  <si>
    <t>Samaksātie aizņēmumu procenti</t>
  </si>
  <si>
    <t>Interest on borrowings paid</t>
  </si>
  <si>
    <t>Borrowings paid</t>
  </si>
  <si>
    <t>Borrowings at the end of the reporting year</t>
  </si>
  <si>
    <t>20. Pārējās saistības</t>
  </si>
  <si>
    <t>Pievienotās vērtības nodoklis</t>
  </si>
  <si>
    <t>Value added tax</t>
  </si>
  <si>
    <t>Darbinieku atalgojums</t>
  </si>
  <si>
    <t>Employee remuneration</t>
  </si>
  <si>
    <t>Sociālās apdrošināšanas iemaksas</t>
  </si>
  <si>
    <t>Social insurance contributions</t>
  </si>
  <si>
    <t>Iepriekšējo gadu neizmaksātās dividendes</t>
  </si>
  <si>
    <t>Dividends unpaid for the previous years</t>
  </si>
  <si>
    <t>Pārējās īstermiņa saistības</t>
  </si>
  <si>
    <t>Other short-term liabilities</t>
  </si>
  <si>
    <t>Iedzīvotāju ienākuma nodoklis</t>
  </si>
  <si>
    <t>Personal income tax</t>
  </si>
  <si>
    <t>Dabas resursu nodoklis</t>
  </si>
  <si>
    <t>Natural resource tax</t>
  </si>
  <si>
    <t>Uzņēmumu ienākuma nodoklis no nosacīti sadalītās peļņas</t>
  </si>
  <si>
    <t>Corporate income tax on deemed distribution of profit</t>
  </si>
  <si>
    <t>Nekustamā īpašuma nodoklis</t>
  </si>
  <si>
    <t>Real estate tax</t>
  </si>
  <si>
    <t>21. Uzkrātās saistības un uzkrājumi</t>
  </si>
  <si>
    <t>Provisions and accrued liabilities</t>
  </si>
  <si>
    <t>Uzkrājumi piemaksām par gada rezultātiem</t>
  </si>
  <si>
    <t>Accrued liabilities for annual performance bonuses</t>
  </si>
  <si>
    <t>Uzkrātās saistības nesaņemtiem rēķiniem</t>
  </si>
  <si>
    <t>Accrued liabilities for invoices not received</t>
  </si>
  <si>
    <t>Uzkrātās saistības neizmantotajiem atvaļinājumiem</t>
  </si>
  <si>
    <t>Accrued liabilities for unused leaves</t>
  </si>
  <si>
    <t>Uzkrātās saistības gada pārskatam</t>
  </si>
  <si>
    <t>Accrued liabilities for the annual report</t>
  </si>
  <si>
    <t>t.sk. finanšu saistības</t>
  </si>
  <si>
    <t>incl. Financial liabilities</t>
  </si>
  <si>
    <t>Provisions for post-employment benefits and collective bargaining agreement costs</t>
  </si>
  <si>
    <t>22. Nodokļi</t>
  </si>
  <si>
    <t>Saistības</t>
  </si>
  <si>
    <t>(Pārmaksa)/ saistības 31.12.2021</t>
  </si>
  <si>
    <t xml:space="preserve">   (2 271 420) </t>
  </si>
  <si>
    <t xml:space="preserve"> (11 355 525)</t>
  </si>
  <si>
    <t xml:space="preserve">  (3 481 980) </t>
  </si>
  <si>
    <t xml:space="preserve">   (2 066 598) </t>
  </si>
  <si>
    <t xml:space="preserve">      (292 909) </t>
  </si>
  <si>
    <t>Akcīzes nodoklis</t>
  </si>
  <si>
    <t>Excise tax</t>
  </si>
  <si>
    <t xml:space="preserve">                       -   </t>
  </si>
  <si>
    <t xml:space="preserve">          (3 571) </t>
  </si>
  <si>
    <t>Sabiedrisko pakalpojumu regulēšanas komisijas nodeva</t>
  </si>
  <si>
    <r>
      <t>Public Utilities</t>
    </r>
    <r>
      <rPr>
        <sz val="11"/>
        <color rgb="FF000000"/>
        <rFont val="Calibri"/>
        <family val="2"/>
        <scheme val="minor"/>
      </rPr>
      <t xml:space="preserve"> Commision fee</t>
    </r>
  </si>
  <si>
    <t xml:space="preserve">                        -   </t>
  </si>
  <si>
    <t xml:space="preserve">     (118 686) </t>
  </si>
  <si>
    <t xml:space="preserve">                     -   </t>
  </si>
  <si>
    <t xml:space="preserve">  (1 532 662) </t>
  </si>
  <si>
    <t xml:space="preserve"> (21 123 351) </t>
  </si>
  <si>
    <t>23. Saistīto personu darījumi</t>
  </si>
  <si>
    <t>Saistīto personu darījumi</t>
  </si>
  <si>
    <t>VAS “Augstsprieguma tīkls” saistītās personas</t>
  </si>
  <si>
    <t>AS “Augstsprieguma tīkls” related parties</t>
  </si>
  <si>
    <t>Izmaksas par darījumiem ar saistītām pusēm kopā</t>
  </si>
  <si>
    <t>Total related party transaction expenses</t>
  </si>
  <si>
    <t>Atlikums uz pārskata gada beigām</t>
  </si>
  <si>
    <t>Net balance value at the end of the reporting year</t>
  </si>
  <si>
    <t>- loss on disposal of PPEs</t>
  </si>
  <si>
    <t>- amortisation of the EU co-financing</t>
  </si>
  <si>
    <t>- (increase) of receivables</t>
  </si>
  <si>
    <t>- changes in provisions</t>
  </si>
  <si>
    <t>- decrease in inventories</t>
  </si>
  <si>
    <t>- increase in liabilities</t>
  </si>
  <si>
    <t>Net cash flow from investing activities</t>
  </si>
  <si>
    <t>Cash flow from financing activities</t>
  </si>
  <si>
    <t>Revenue from EU co-financing</t>
  </si>
  <si>
    <t>Life, health, and pension insurance</t>
  </si>
  <si>
    <t>Net loss on disposals of PPE</t>
  </si>
  <si>
    <t>At the beginning of the reporting period</t>
  </si>
  <si>
    <t>Charge</t>
  </si>
  <si>
    <t>Depreciation recognised in the income statement</t>
  </si>
  <si>
    <t>Write-downs of inventory value to net realisable value</t>
  </si>
  <si>
    <t>Write-downs at the beginning of the period</t>
  </si>
  <si>
    <t>Write-downs during period</t>
  </si>
  <si>
    <t>Write-downs at the end of the period</t>
  </si>
  <si>
    <t>PPE revaluation reserve</t>
  </si>
  <si>
    <t>Capitalised co-financed project</t>
  </si>
  <si>
    <t>Included in the income for the reporting year (see Note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</si>
</sst>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-[$€-426]\ * #,##0.0000000_-;\-[$€-426]\ * #,##0.0000000_-;_-[$€-426]\ * &quot;-&quot;??_-;_-@_-"/>
    <numFmt numFmtId="167" formatCode="#,##0.0"/>
    <numFmt numFmtId="168" formatCode="#,##0;\(#,##0\);&quot;-&quot;"/>
    <numFmt numFmtId="169" formatCode="#,##0.00_ ;\-#,##0.00\ "/>
    <numFmt numFmtId="170" formatCode="#,##0.00;\(#,##0.00\);&quot;-&quot;"/>
    <numFmt numFmtId="171" formatCode="#,##0.0;\(#,##0.0\);&quot;-&quot;"/>
    <numFmt numFmtId="172" formatCode="_-* #,##0_-;\-* #,##0_-;_-* &quot;-&quot;??_-;_-@_-"/>
  </numFmts>
  <fonts count="5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Calibri"/>
      <family val="2"/>
    </font>
    <font>
      <sz val="14"/>
      <color rgb="FF83BC35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A6A6A6"/>
      <name val="Calibri"/>
      <family val="2"/>
      <scheme val="minor"/>
    </font>
    <font>
      <i/>
      <sz val="11"/>
      <color rgb="FF92899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3BC3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2"/>
      <name val="Times New Roman Baltic"/>
      <charset val="186"/>
    </font>
    <font>
      <u/>
      <sz val="12"/>
      <color theme="10"/>
      <name val="Times New Roman Baltic"/>
      <charset val="186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i/>
      <sz val="11"/>
      <name val="Calibri"/>
      <family val="2"/>
      <scheme val="minor"/>
    </font>
    <font>
      <i/>
      <sz val="11"/>
      <name val="Calibri"/>
      <family val="2"/>
      <charset val="186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3CF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7EB"/>
        <bgColor indexed="64"/>
      </patternFill>
    </fill>
    <fill>
      <patternFill patternType="solid">
        <fgColor rgb="FFE3E1E7"/>
        <bgColor indexed="64"/>
      </patternFill>
    </fill>
    <fill>
      <patternFill patternType="solid">
        <fgColor rgb="FFDEDA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tted">
        <color rgb="FFE9E7EB"/>
      </bottom>
      <diagonal/>
    </border>
    <border>
      <left/>
      <right/>
      <top/>
      <bottom style="double">
        <color rgb="FF5A5A5A"/>
      </bottom>
      <diagonal/>
    </border>
    <border>
      <left/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/>
      <diagonal/>
    </border>
    <border>
      <left/>
      <right/>
      <top/>
      <bottom style="double">
        <color rgb="FF80808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rgb="FFE9E7EB"/>
      </top>
      <bottom style="double">
        <color rgb="FF5A5A5A"/>
      </bottom>
      <diagonal/>
    </border>
    <border>
      <left/>
      <right/>
      <top/>
      <bottom style="medium">
        <color rgb="FFEEECF0"/>
      </bottom>
      <diagonal/>
    </border>
    <border>
      <left/>
      <right/>
      <top style="medium">
        <color rgb="FFEEECF0"/>
      </top>
      <bottom style="medium">
        <color rgb="FFEEECF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tted">
        <color rgb="FFE9E7EB"/>
      </bottom>
      <diagonal/>
    </border>
    <border>
      <left style="thin">
        <color rgb="FF000000"/>
      </left>
      <right/>
      <top style="dotted">
        <color rgb="FFE9E7EB"/>
      </top>
      <bottom style="dotted">
        <color rgb="FFE9E7EB"/>
      </bottom>
      <diagonal/>
    </border>
    <border>
      <left/>
      <right/>
      <top/>
      <bottom style="double">
        <color rgb="FF3B3744"/>
      </bottom>
      <diagonal/>
    </border>
    <border>
      <left/>
      <right/>
      <top style="dotted">
        <color rgb="FFE9E7EB"/>
      </top>
      <bottom style="double">
        <color auto="1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/>
      <right/>
      <top style="dotted">
        <color rgb="FFEEECF0"/>
      </top>
      <bottom style="dotted">
        <color rgb="FFEEECF0"/>
      </bottom>
      <diagonal/>
    </border>
    <border>
      <left style="thin">
        <color rgb="FF000000"/>
      </left>
      <right/>
      <top style="dotted">
        <color rgb="FFE9E7EB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83BC35"/>
      </left>
      <right style="thin">
        <color rgb="FF83BC35"/>
      </right>
      <top/>
      <bottom/>
      <diagonal/>
    </border>
    <border>
      <left style="thin">
        <color rgb="FF83BC35"/>
      </left>
      <right style="thin">
        <color rgb="FF83BC35"/>
      </right>
      <top/>
      <bottom style="thin">
        <color indexed="64"/>
      </bottom>
      <diagonal/>
    </border>
    <border>
      <left/>
      <right style="thin">
        <color rgb="FF83BC35"/>
      </right>
      <top/>
      <bottom/>
      <diagonal/>
    </border>
    <border>
      <left/>
      <right style="thin">
        <color rgb="FF83BC35"/>
      </right>
      <top/>
      <bottom style="thin">
        <color indexed="64"/>
      </bottom>
      <diagonal/>
    </border>
    <border>
      <left style="thin">
        <color rgb="FF000000"/>
      </left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theme="2"/>
      </top>
      <bottom style="double">
        <color rgb="FF000000"/>
      </bottom>
      <diagonal/>
    </border>
    <border>
      <left/>
      <right/>
      <top style="dotted">
        <color theme="2"/>
      </top>
      <bottom style="double">
        <color rgb="FF000000"/>
      </bottom>
      <diagonal/>
    </border>
    <border>
      <left/>
      <right style="thin">
        <color rgb="FF83BC35"/>
      </right>
      <top style="dotted">
        <color theme="2"/>
      </top>
      <bottom style="dotted">
        <color theme="2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dotted">
        <color theme="2"/>
      </bottom>
      <diagonal/>
    </border>
    <border>
      <left/>
      <right/>
      <top style="dotted">
        <color theme="2"/>
      </top>
      <bottom style="double">
        <color theme="1"/>
      </bottom>
      <diagonal/>
    </border>
    <border>
      <left style="thin">
        <color rgb="FF83BC35"/>
      </left>
      <right style="thin">
        <color rgb="FF83BC35"/>
      </right>
      <top style="dotted">
        <color theme="2"/>
      </top>
      <bottom style="double">
        <color theme="1"/>
      </bottom>
      <diagonal/>
    </border>
    <border>
      <left/>
      <right/>
      <top style="double">
        <color rgb="FF5A5A5A"/>
      </top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 style="dotted">
        <color rgb="FFE9E7EB"/>
      </top>
      <bottom style="double">
        <color theme="0" tint="-0.499984740745262"/>
      </bottom>
      <diagonal/>
    </border>
    <border>
      <left/>
      <right/>
      <top style="double">
        <color theme="1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rgb="FF3B3744"/>
      </top>
      <bottom/>
      <diagonal/>
    </border>
    <border>
      <left/>
      <right/>
      <top style="medium">
        <color rgb="FFEEECF0"/>
      </top>
      <bottom/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0" fontId="21" fillId="0" borderId="0"/>
    <xf numFmtId="9" fontId="6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423">
    <xf numFmtId="0" fontId="0" fillId="0" borderId="0" xfId="0"/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2" fillId="4" borderId="0" xfId="0" applyFont="1" applyFill="1"/>
    <xf numFmtId="0" fontId="3" fillId="4" borderId="0" xfId="0" applyFont="1" applyFill="1" applyAlignment="1">
      <alignment horizontal="right" vertical="center" wrapText="1"/>
    </xf>
    <xf numFmtId="0" fontId="13" fillId="3" borderId="1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4" fillId="4" borderId="6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7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vertical="center" wrapText="1"/>
    </xf>
    <xf numFmtId="0" fontId="4" fillId="7" borderId="0" xfId="0" applyFont="1" applyFill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justify" vertical="center"/>
    </xf>
    <xf numFmtId="14" fontId="4" fillId="7" borderId="6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2" borderId="0" xfId="0" applyFont="1" applyFill="1"/>
    <xf numFmtId="0" fontId="4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2" fillId="6" borderId="5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0" borderId="0" xfId="0" applyFont="1" applyAlignment="1">
      <alignment horizontal="right" vertical="center"/>
    </xf>
    <xf numFmtId="3" fontId="4" fillId="4" borderId="5" xfId="0" applyNumberFormat="1" applyFont="1" applyFill="1" applyBorder="1" applyAlignment="1">
      <alignment vertical="center" wrapText="1"/>
    </xf>
    <xf numFmtId="14" fontId="4" fillId="2" borderId="0" xfId="0" applyNumberFormat="1" applyFont="1" applyFill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wrapText="1"/>
    </xf>
    <xf numFmtId="3" fontId="4" fillId="4" borderId="13" xfId="0" applyNumberFormat="1" applyFont="1" applyFill="1" applyBorder="1" applyAlignment="1">
      <alignment horizontal="right" vertical="center" wrapText="1"/>
    </xf>
    <xf numFmtId="14" fontId="4" fillId="2" borderId="0" xfId="0" applyNumberFormat="1" applyFont="1" applyFill="1" applyAlignment="1">
      <alignment vertical="center"/>
    </xf>
    <xf numFmtId="0" fontId="2" fillId="0" borderId="0" xfId="0" applyFont="1"/>
    <xf numFmtId="0" fontId="19" fillId="3" borderId="10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right" vertical="center" wrapText="1"/>
    </xf>
    <xf numFmtId="14" fontId="4" fillId="3" borderId="8" xfId="0" applyNumberFormat="1" applyFont="1" applyFill="1" applyBorder="1" applyAlignment="1">
      <alignment vertical="center" wrapText="1"/>
    </xf>
    <xf numFmtId="14" fontId="4" fillId="7" borderId="8" xfId="0" applyNumberFormat="1" applyFont="1" applyFill="1" applyBorder="1" applyAlignment="1">
      <alignment vertical="center" wrapText="1"/>
    </xf>
    <xf numFmtId="14" fontId="4" fillId="4" borderId="8" xfId="0" applyNumberFormat="1" applyFont="1" applyFill="1" applyBorder="1" applyAlignment="1">
      <alignment vertical="center" wrapText="1"/>
    </xf>
    <xf numFmtId="14" fontId="4" fillId="4" borderId="6" xfId="0" applyNumberFormat="1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8" fillId="2" borderId="10" xfId="0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righ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vertical="center" wrapText="1"/>
    </xf>
    <xf numFmtId="0" fontId="17" fillId="3" borderId="9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9" fillId="0" borderId="0" xfId="31" applyFont="1" applyAlignment="1">
      <alignment horizontal="justify" wrapText="1"/>
    </xf>
    <xf numFmtId="0" fontId="19" fillId="0" borderId="18" xfId="31" applyFont="1" applyBorder="1" applyAlignment="1">
      <alignment horizontal="justify" wrapText="1"/>
    </xf>
    <xf numFmtId="0" fontId="19" fillId="0" borderId="0" xfId="0" applyFont="1"/>
    <xf numFmtId="49" fontId="19" fillId="0" borderId="0" xfId="31" quotePrefix="1" applyNumberFormat="1" applyFont="1" applyAlignment="1">
      <alignment horizontal="justify" wrapText="1"/>
    </xf>
    <xf numFmtId="49" fontId="19" fillId="0" borderId="18" xfId="31" quotePrefix="1" applyNumberFormat="1" applyFont="1" applyBorder="1" applyAlignment="1">
      <alignment horizontal="justify" wrapText="1"/>
    </xf>
    <xf numFmtId="14" fontId="18" fillId="2" borderId="0" xfId="0" applyNumberFormat="1" applyFont="1" applyFill="1" applyAlignment="1">
      <alignment horizontal="center" vertical="center" wrapText="1"/>
    </xf>
    <xf numFmtId="0" fontId="29" fillId="0" borderId="0" xfId="0" applyFont="1"/>
    <xf numFmtId="0" fontId="30" fillId="0" borderId="0" xfId="0" applyFont="1"/>
    <xf numFmtId="0" fontId="31" fillId="2" borderId="0" xfId="0" applyFont="1" applyFill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3" fillId="0" borderId="0" xfId="0" applyFont="1"/>
    <xf numFmtId="0" fontId="34" fillId="0" borderId="0" xfId="0" applyFo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19" fillId="0" borderId="15" xfId="31" applyFont="1" applyBorder="1" applyAlignment="1">
      <alignment horizontal="justify" wrapText="1"/>
    </xf>
    <xf numFmtId="49" fontId="19" fillId="0" borderId="15" xfId="31" quotePrefix="1" applyNumberFormat="1" applyFont="1" applyBorder="1" applyAlignment="1">
      <alignment horizontal="justify" wrapText="1"/>
    </xf>
    <xf numFmtId="0" fontId="35" fillId="0" borderId="31" xfId="0" applyFont="1" applyBorder="1" applyAlignment="1">
      <alignment wrapText="1"/>
    </xf>
    <xf numFmtId="0" fontId="18" fillId="0" borderId="0" xfId="0" applyFont="1" applyAlignment="1">
      <alignment horizontal="left" vertical="top" wrapText="1"/>
    </xf>
    <xf numFmtId="0" fontId="5" fillId="3" borderId="32" xfId="0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3" fontId="4" fillId="4" borderId="0" xfId="0" applyNumberFormat="1" applyFont="1" applyFill="1" applyAlignment="1">
      <alignment horizontal="right" vertical="center" wrapText="1"/>
    </xf>
    <xf numFmtId="3" fontId="5" fillId="3" borderId="4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/>
    </xf>
    <xf numFmtId="168" fontId="2" fillId="3" borderId="1" xfId="0" applyNumberFormat="1" applyFont="1" applyFill="1" applyBorder="1" applyAlignment="1">
      <alignment horizontal="right" vertical="center" wrapText="1"/>
    </xf>
    <xf numFmtId="168" fontId="13" fillId="3" borderId="1" xfId="0" applyNumberFormat="1" applyFont="1" applyFill="1" applyBorder="1" applyAlignment="1">
      <alignment horizontal="right" vertical="center"/>
    </xf>
    <xf numFmtId="168" fontId="13" fillId="3" borderId="1" xfId="0" applyNumberFormat="1" applyFont="1" applyFill="1" applyBorder="1" applyAlignment="1">
      <alignment horizontal="right" vertical="center" wrapText="1"/>
    </xf>
    <xf numFmtId="168" fontId="13" fillId="3" borderId="0" xfId="0" applyNumberFormat="1" applyFont="1" applyFill="1" applyAlignment="1">
      <alignment horizontal="right" vertical="center"/>
    </xf>
    <xf numFmtId="168" fontId="13" fillId="3" borderId="0" xfId="0" applyNumberFormat="1" applyFont="1" applyFill="1" applyAlignment="1">
      <alignment horizontal="right" vertical="center" wrapText="1"/>
    </xf>
    <xf numFmtId="168" fontId="13" fillId="3" borderId="4" xfId="0" applyNumberFormat="1" applyFont="1" applyFill="1" applyBorder="1" applyAlignment="1">
      <alignment horizontal="right" vertical="center"/>
    </xf>
    <xf numFmtId="168" fontId="13" fillId="3" borderId="4" xfId="0" applyNumberFormat="1" applyFont="1" applyFill="1" applyBorder="1" applyAlignment="1">
      <alignment horizontal="right" vertical="center" wrapText="1"/>
    </xf>
    <xf numFmtId="168" fontId="4" fillId="4" borderId="6" xfId="0" applyNumberFormat="1" applyFont="1" applyFill="1" applyBorder="1" applyAlignment="1">
      <alignment horizontal="right" vertical="center"/>
    </xf>
    <xf numFmtId="168" fontId="4" fillId="4" borderId="6" xfId="0" applyNumberFormat="1" applyFont="1" applyFill="1" applyBorder="1" applyAlignment="1">
      <alignment horizontal="right" vertical="center" wrapText="1"/>
    </xf>
    <xf numFmtId="168" fontId="5" fillId="3" borderId="0" xfId="0" applyNumberFormat="1" applyFont="1" applyFill="1" applyAlignment="1">
      <alignment horizontal="right" vertical="center" wrapText="1"/>
    </xf>
    <xf numFmtId="168" fontId="4" fillId="4" borderId="0" xfId="0" applyNumberFormat="1" applyFont="1" applyFill="1" applyAlignment="1">
      <alignment horizontal="right" vertical="center" wrapText="1"/>
    </xf>
    <xf numFmtId="168" fontId="5" fillId="3" borderId="4" xfId="0" applyNumberFormat="1" applyFont="1" applyFill="1" applyBorder="1" applyAlignment="1">
      <alignment horizontal="right" vertical="center" wrapText="1"/>
    </xf>
    <xf numFmtId="168" fontId="5" fillId="3" borderId="3" xfId="0" applyNumberFormat="1" applyFont="1" applyFill="1" applyBorder="1" applyAlignment="1">
      <alignment horizontal="right" vertical="center" wrapText="1"/>
    </xf>
    <xf numFmtId="168" fontId="4" fillId="7" borderId="3" xfId="0" applyNumberFormat="1" applyFont="1" applyFill="1" applyBorder="1" applyAlignment="1">
      <alignment horizontal="right" vertical="center" wrapText="1"/>
    </xf>
    <xf numFmtId="168" fontId="4" fillId="7" borderId="0" xfId="0" applyNumberFormat="1" applyFont="1" applyFill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168" fontId="4" fillId="7" borderId="6" xfId="0" applyNumberFormat="1" applyFont="1" applyFill="1" applyBorder="1" applyAlignment="1">
      <alignment horizontal="right" vertical="center" wrapText="1"/>
    </xf>
    <xf numFmtId="168" fontId="4" fillId="3" borderId="9" xfId="0" applyNumberFormat="1" applyFont="1" applyFill="1" applyBorder="1" applyAlignment="1">
      <alignment horizontal="right" vertical="center" wrapText="1"/>
    </xf>
    <xf numFmtId="168" fontId="5" fillId="3" borderId="8" xfId="0" applyNumberFormat="1" applyFont="1" applyFill="1" applyBorder="1" applyAlignment="1">
      <alignment horizontal="right" vertical="center" wrapText="1"/>
    </xf>
    <xf numFmtId="168" fontId="4" fillId="3" borderId="8" xfId="0" applyNumberFormat="1" applyFont="1" applyFill="1" applyBorder="1" applyAlignment="1">
      <alignment horizontal="right" vertical="center" wrapText="1"/>
    </xf>
    <xf numFmtId="168" fontId="4" fillId="7" borderId="8" xfId="0" applyNumberFormat="1" applyFont="1" applyFill="1" applyBorder="1" applyAlignment="1">
      <alignment horizontal="right" vertical="center" wrapText="1"/>
    </xf>
    <xf numFmtId="168" fontId="4" fillId="0" borderId="8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168" fontId="5" fillId="3" borderId="9" xfId="0" applyNumberFormat="1" applyFont="1" applyFill="1" applyBorder="1" applyAlignment="1">
      <alignment horizontal="right" vertical="center" wrapText="1"/>
    </xf>
    <xf numFmtId="168" fontId="5" fillId="0" borderId="0" xfId="0" applyNumberFormat="1" applyFont="1" applyAlignment="1">
      <alignment horizontal="center" vertical="center" wrapText="1"/>
    </xf>
    <xf numFmtId="168" fontId="5" fillId="0" borderId="0" xfId="0" applyNumberFormat="1" applyFont="1" applyAlignment="1">
      <alignment horizontal="right" vertical="center" wrapText="1"/>
    </xf>
    <xf numFmtId="168" fontId="2" fillId="0" borderId="0" xfId="0" applyNumberFormat="1" applyFont="1"/>
    <xf numFmtId="168" fontId="4" fillId="2" borderId="0" xfId="0" applyNumberFormat="1" applyFont="1" applyFill="1" applyAlignment="1">
      <alignment horizontal="center" vertical="center" wrapText="1"/>
    </xf>
    <xf numFmtId="168" fontId="3" fillId="2" borderId="0" xfId="0" applyNumberFormat="1" applyFont="1" applyFill="1" applyAlignment="1">
      <alignment horizontal="center" vertical="center" wrapText="1"/>
    </xf>
    <xf numFmtId="168" fontId="3" fillId="3" borderId="8" xfId="0" applyNumberFormat="1" applyFont="1" applyFill="1" applyBorder="1" applyAlignment="1">
      <alignment horizontal="right" vertical="center" wrapText="1"/>
    </xf>
    <xf numFmtId="168" fontId="4" fillId="4" borderId="9" xfId="0" applyNumberFormat="1" applyFont="1" applyFill="1" applyBorder="1" applyAlignment="1">
      <alignment vertical="center" wrapText="1"/>
    </xf>
    <xf numFmtId="168" fontId="4" fillId="4" borderId="9" xfId="0" applyNumberFormat="1" applyFont="1" applyFill="1" applyBorder="1" applyAlignment="1">
      <alignment horizontal="right" vertical="center" wrapText="1"/>
    </xf>
    <xf numFmtId="168" fontId="3" fillId="0" borderId="0" xfId="0" applyNumberFormat="1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8" fontId="5" fillId="0" borderId="6" xfId="0" applyNumberFormat="1" applyFont="1" applyBorder="1" applyAlignment="1">
      <alignment horizontal="right" vertical="center" wrapText="1"/>
    </xf>
    <xf numFmtId="0" fontId="4" fillId="4" borderId="34" xfId="0" applyFont="1" applyFill="1" applyBorder="1" applyAlignment="1">
      <alignment vertical="center" wrapText="1"/>
    </xf>
    <xf numFmtId="0" fontId="4" fillId="4" borderId="33" xfId="0" applyFont="1" applyFill="1" applyBorder="1" applyAlignment="1">
      <alignment vertical="center" wrapText="1"/>
    </xf>
    <xf numFmtId="0" fontId="29" fillId="0" borderId="0" xfId="0" applyFont="1" applyAlignment="1">
      <alignment wrapText="1"/>
    </xf>
    <xf numFmtId="3" fontId="37" fillId="3" borderId="1" xfId="0" applyNumberFormat="1" applyFont="1" applyFill="1" applyBorder="1" applyAlignment="1">
      <alignment horizontal="right" vertical="center" wrapText="1"/>
    </xf>
    <xf numFmtId="0" fontId="37" fillId="3" borderId="1" xfId="0" applyFont="1" applyFill="1" applyBorder="1" applyAlignment="1">
      <alignment horizontal="right" vertical="center" wrapText="1"/>
    </xf>
    <xf numFmtId="3" fontId="38" fillId="4" borderId="5" xfId="0" applyNumberFormat="1" applyFont="1" applyFill="1" applyBorder="1" applyAlignment="1">
      <alignment horizontal="right" vertical="center" wrapText="1"/>
    </xf>
    <xf numFmtId="172" fontId="39" fillId="4" borderId="14" xfId="1" applyNumberFormat="1" applyFont="1" applyFill="1" applyBorder="1" applyAlignment="1">
      <alignment horizontal="right" vertical="center" wrapText="1"/>
    </xf>
    <xf numFmtId="172" fontId="38" fillId="4" borderId="14" xfId="1" applyNumberFormat="1" applyFont="1" applyFill="1" applyBorder="1" applyAlignment="1">
      <alignment horizontal="right" vertical="center" wrapText="1"/>
    </xf>
    <xf numFmtId="172" fontId="38" fillId="4" borderId="3" xfId="1" applyNumberFormat="1" applyFont="1" applyFill="1" applyBorder="1" applyAlignment="1">
      <alignment horizontal="right" vertical="center" wrapText="1"/>
    </xf>
    <xf numFmtId="172" fontId="39" fillId="4" borderId="3" xfId="1" applyNumberFormat="1" applyFont="1" applyFill="1" applyBorder="1" applyAlignment="1">
      <alignment horizontal="right" vertical="center" wrapText="1"/>
    </xf>
    <xf numFmtId="168" fontId="37" fillId="3" borderId="1" xfId="0" applyNumberFormat="1" applyFont="1" applyFill="1" applyBorder="1" applyAlignment="1">
      <alignment horizontal="right" vertical="center" wrapText="1"/>
    </xf>
    <xf numFmtId="3" fontId="38" fillId="5" borderId="1" xfId="0" applyNumberFormat="1" applyFont="1" applyFill="1" applyBorder="1" applyAlignment="1">
      <alignment horizontal="right" vertical="center" wrapText="1"/>
    </xf>
    <xf numFmtId="3" fontId="38" fillId="4" borderId="2" xfId="0" applyNumberFormat="1" applyFont="1" applyFill="1" applyBorder="1" applyAlignment="1">
      <alignment horizontal="right" vertical="center" wrapText="1"/>
    </xf>
    <xf numFmtId="172" fontId="5" fillId="0" borderId="1" xfId="1" applyNumberFormat="1" applyFont="1" applyBorder="1" applyAlignment="1">
      <alignment horizontal="right" vertical="center" wrapText="1"/>
    </xf>
    <xf numFmtId="168" fontId="38" fillId="4" borderId="6" xfId="0" applyNumberFormat="1" applyFont="1" applyFill="1" applyBorder="1" applyAlignment="1">
      <alignment horizontal="right" vertical="center"/>
    </xf>
    <xf numFmtId="168" fontId="38" fillId="4" borderId="6" xfId="0" applyNumberFormat="1" applyFont="1" applyFill="1" applyBorder="1" applyAlignment="1">
      <alignment horizontal="right" vertical="center" wrapText="1"/>
    </xf>
    <xf numFmtId="168" fontId="37" fillId="3" borderId="0" xfId="0" applyNumberFormat="1" applyFont="1" applyFill="1" applyAlignment="1">
      <alignment horizontal="right" vertical="center"/>
    </xf>
    <xf numFmtId="168" fontId="37" fillId="3" borderId="0" xfId="0" applyNumberFormat="1" applyFont="1" applyFill="1" applyAlignment="1">
      <alignment horizontal="right" vertical="center" wrapText="1"/>
    </xf>
    <xf numFmtId="168" fontId="37" fillId="3" borderId="1" xfId="0" applyNumberFormat="1" applyFont="1" applyFill="1" applyBorder="1" applyAlignment="1">
      <alignment horizontal="right" vertical="center"/>
    </xf>
    <xf numFmtId="168" fontId="38" fillId="4" borderId="0" xfId="0" applyNumberFormat="1" applyFont="1" applyFill="1" applyAlignment="1">
      <alignment horizontal="right" vertical="center" wrapText="1"/>
    </xf>
    <xf numFmtId="168" fontId="0" fillId="3" borderId="1" xfId="0" applyNumberFormat="1" applyFill="1" applyBorder="1" applyAlignment="1">
      <alignment wrapText="1"/>
    </xf>
    <xf numFmtId="168" fontId="0" fillId="3" borderId="1" xfId="0" applyNumberFormat="1" applyFill="1" applyBorder="1" applyAlignment="1">
      <alignment horizontal="right" vertical="center" wrapText="1"/>
    </xf>
    <xf numFmtId="168" fontId="37" fillId="3" borderId="4" xfId="0" applyNumberFormat="1" applyFont="1" applyFill="1" applyBorder="1" applyAlignment="1">
      <alignment horizontal="right" vertical="center" wrapText="1"/>
    </xf>
    <xf numFmtId="168" fontId="38" fillId="3" borderId="1" xfId="0" applyNumberFormat="1" applyFont="1" applyFill="1" applyBorder="1" applyAlignment="1">
      <alignment horizontal="right" vertical="center" wrapText="1"/>
    </xf>
    <xf numFmtId="168" fontId="38" fillId="3" borderId="0" xfId="0" applyNumberFormat="1" applyFont="1" applyFill="1" applyAlignment="1">
      <alignment horizontal="right" vertical="center" wrapText="1"/>
    </xf>
    <xf numFmtId="168" fontId="38" fillId="6" borderId="5" xfId="0" applyNumberFormat="1" applyFont="1" applyFill="1" applyBorder="1" applyAlignment="1">
      <alignment horizontal="right" vertical="center" wrapText="1"/>
    </xf>
    <xf numFmtId="3" fontId="37" fillId="3" borderId="0" xfId="0" applyNumberFormat="1" applyFont="1" applyFill="1" applyAlignment="1">
      <alignment horizontal="right" vertical="center" wrapText="1"/>
    </xf>
    <xf numFmtId="3" fontId="37" fillId="3" borderId="4" xfId="0" applyNumberFormat="1" applyFont="1" applyFill="1" applyBorder="1" applyAlignment="1">
      <alignment horizontal="right" vertical="center" wrapText="1"/>
    </xf>
    <xf numFmtId="3" fontId="38" fillId="4" borderId="0" xfId="0" applyNumberFormat="1" applyFont="1" applyFill="1" applyAlignment="1">
      <alignment horizontal="right" vertical="center" wrapText="1"/>
    </xf>
    <xf numFmtId="168" fontId="38" fillId="0" borderId="8" xfId="0" applyNumberFormat="1" applyFont="1" applyBorder="1" applyAlignment="1">
      <alignment horizontal="right" vertical="center" wrapText="1"/>
    </xf>
    <xf numFmtId="168" fontId="37" fillId="3" borderId="3" xfId="0" applyNumberFormat="1" applyFont="1" applyFill="1" applyBorder="1" applyAlignment="1">
      <alignment horizontal="right" vertical="center" wrapText="1"/>
    </xf>
    <xf numFmtId="168" fontId="36" fillId="0" borderId="0" xfId="0" applyNumberFormat="1" applyFont="1" applyAlignment="1">
      <alignment horizontal="center" vertical="center" wrapText="1"/>
    </xf>
    <xf numFmtId="168" fontId="37" fillId="0" borderId="0" xfId="0" applyNumberFormat="1" applyFont="1" applyAlignment="1">
      <alignment horizontal="right" vertical="center" wrapText="1"/>
    </xf>
    <xf numFmtId="168" fontId="37" fillId="0" borderId="6" xfId="0" applyNumberFormat="1" applyFont="1" applyBorder="1" applyAlignment="1">
      <alignment horizontal="right" vertical="center" wrapText="1"/>
    </xf>
    <xf numFmtId="3" fontId="37" fillId="0" borderId="0" xfId="0" applyNumberFormat="1" applyFont="1" applyAlignment="1">
      <alignment horizontal="right" vertical="center"/>
    </xf>
    <xf numFmtId="3" fontId="38" fillId="2" borderId="0" xfId="0" applyNumberFormat="1" applyFont="1" applyFill="1" applyAlignment="1">
      <alignment horizontal="right" vertical="center"/>
    </xf>
    <xf numFmtId="0" fontId="36" fillId="2" borderId="0" xfId="0" applyFont="1" applyFill="1" applyAlignment="1">
      <alignment horizontal="right" vertical="center"/>
    </xf>
    <xf numFmtId="0" fontId="40" fillId="0" borderId="29" xfId="31" applyFont="1" applyBorder="1" applyAlignment="1">
      <alignment horizontal="justify"/>
    </xf>
    <xf numFmtId="0" fontId="40" fillId="0" borderId="29" xfId="31" applyFont="1" applyBorder="1" applyAlignment="1">
      <alignment horizontal="justify" wrapText="1"/>
    </xf>
    <xf numFmtId="0" fontId="19" fillId="0" borderId="35" xfId="31" applyFont="1" applyBorder="1" applyAlignment="1">
      <alignment horizontal="justify"/>
    </xf>
    <xf numFmtId="0" fontId="19" fillId="0" borderId="35" xfId="31" applyFont="1" applyBorder="1" applyAlignment="1">
      <alignment horizontal="justify" wrapText="1"/>
    </xf>
    <xf numFmtId="3" fontId="19" fillId="0" borderId="35" xfId="31" applyNumberFormat="1" applyFont="1" applyBorder="1" applyAlignment="1">
      <alignment horizontal="right" wrapText="1"/>
    </xf>
    <xf numFmtId="3" fontId="19" fillId="0" borderId="35" xfId="31" applyNumberFormat="1" applyFont="1" applyBorder="1" applyAlignment="1">
      <alignment horizontal="right"/>
    </xf>
    <xf numFmtId="3" fontId="19" fillId="0" borderId="35" xfId="58" applyNumberFormat="1" applyFont="1" applyFill="1" applyBorder="1" applyAlignment="1">
      <alignment horizontal="right"/>
    </xf>
    <xf numFmtId="168" fontId="28" fillId="0" borderId="35" xfId="31" applyNumberFormat="1" applyFont="1" applyBorder="1" applyAlignment="1">
      <alignment horizontal="right" wrapText="1"/>
    </xf>
    <xf numFmtId="9" fontId="28" fillId="0" borderId="35" xfId="58" applyFont="1" applyBorder="1" applyAlignment="1">
      <alignment horizontal="right" wrapText="1"/>
    </xf>
    <xf numFmtId="167" fontId="25" fillId="0" borderId="0" xfId="32" applyNumberFormat="1" applyFont="1" applyFill="1" applyAlignment="1">
      <alignment horizontal="right" vertical="center"/>
    </xf>
    <xf numFmtId="167" fontId="19" fillId="0" borderId="0" xfId="32" applyNumberFormat="1" applyFont="1" applyFill="1" applyAlignment="1">
      <alignment horizontal="right" vertical="center"/>
    </xf>
    <xf numFmtId="167" fontId="19" fillId="0" borderId="20" xfId="32" applyNumberFormat="1" applyFont="1" applyFill="1" applyBorder="1" applyAlignment="1">
      <alignment horizontal="right" vertical="center" wrapText="1"/>
    </xf>
    <xf numFmtId="171" fontId="28" fillId="0" borderId="0" xfId="31" applyNumberFormat="1" applyFont="1" applyAlignment="1">
      <alignment horizontal="right" vertical="center" wrapText="1"/>
    </xf>
    <xf numFmtId="9" fontId="28" fillId="0" borderId="0" xfId="58" applyFont="1" applyAlignment="1">
      <alignment horizontal="right" vertical="center" wrapText="1"/>
    </xf>
    <xf numFmtId="167" fontId="25" fillId="0" borderId="15" xfId="32" applyNumberFormat="1" applyFont="1" applyFill="1" applyBorder="1" applyAlignment="1">
      <alignment horizontal="right" vertical="center"/>
    </xf>
    <xf numFmtId="167" fontId="19" fillId="0" borderId="15" xfId="32" applyNumberFormat="1" applyFont="1" applyFill="1" applyBorder="1" applyAlignment="1">
      <alignment horizontal="right" vertical="center"/>
    </xf>
    <xf numFmtId="167" fontId="19" fillId="0" borderId="28" xfId="32" applyNumberFormat="1" applyFont="1" applyFill="1" applyBorder="1" applyAlignment="1">
      <alignment horizontal="right" vertical="center" wrapText="1"/>
    </xf>
    <xf numFmtId="171" fontId="28" fillId="0" borderId="15" xfId="31" applyNumberFormat="1" applyFont="1" applyBorder="1" applyAlignment="1">
      <alignment horizontal="right" vertical="center" wrapText="1"/>
    </xf>
    <xf numFmtId="9" fontId="28" fillId="0" borderId="15" xfId="58" applyFont="1" applyBorder="1" applyAlignment="1">
      <alignment horizontal="right" vertical="center" wrapText="1"/>
    </xf>
    <xf numFmtId="167" fontId="19" fillId="0" borderId="18" xfId="31" applyNumberFormat="1" applyFont="1" applyBorder="1" applyAlignment="1">
      <alignment horizontal="right" vertical="center" wrapText="1"/>
    </xf>
    <xf numFmtId="167" fontId="19" fillId="0" borderId="18" xfId="31" applyNumberFormat="1" applyFont="1" applyBorder="1" applyAlignment="1">
      <alignment horizontal="right" vertical="center"/>
    </xf>
    <xf numFmtId="167" fontId="19" fillId="0" borderId="21" xfId="31" applyNumberFormat="1" applyFont="1" applyBorder="1" applyAlignment="1">
      <alignment horizontal="right" vertical="center"/>
    </xf>
    <xf numFmtId="167" fontId="28" fillId="0" borderId="18" xfId="31" applyNumberFormat="1" applyFont="1" applyBorder="1" applyAlignment="1">
      <alignment horizontal="right" vertical="center" wrapText="1"/>
    </xf>
    <xf numFmtId="9" fontId="28" fillId="0" borderId="18" xfId="58" applyFont="1" applyBorder="1" applyAlignment="1">
      <alignment horizontal="right" vertical="center" wrapText="1"/>
    </xf>
    <xf numFmtId="3" fontId="19" fillId="0" borderId="0" xfId="32" applyNumberFormat="1" applyFont="1" applyFill="1" applyBorder="1" applyAlignment="1">
      <alignment horizontal="right" vertical="center" wrapText="1"/>
    </xf>
    <xf numFmtId="3" fontId="19" fillId="0" borderId="20" xfId="31" applyNumberFormat="1" applyFont="1" applyBorder="1" applyAlignment="1">
      <alignment horizontal="right" vertical="center"/>
    </xf>
    <xf numFmtId="3" fontId="28" fillId="0" borderId="0" xfId="31" applyNumberFormat="1" applyFont="1" applyAlignment="1">
      <alignment horizontal="right" vertical="center" wrapText="1"/>
    </xf>
    <xf numFmtId="3" fontId="19" fillId="0" borderId="15" xfId="32" applyNumberFormat="1" applyFont="1" applyFill="1" applyBorder="1" applyAlignment="1">
      <alignment horizontal="right" vertical="center" wrapText="1"/>
    </xf>
    <xf numFmtId="3" fontId="19" fillId="0" borderId="15" xfId="32" applyNumberFormat="1" applyFont="1" applyFill="1" applyBorder="1" applyAlignment="1">
      <alignment horizontal="right" vertical="center"/>
    </xf>
    <xf numFmtId="3" fontId="19" fillId="0" borderId="27" xfId="31" applyNumberFormat="1" applyFont="1" applyBorder="1" applyAlignment="1">
      <alignment horizontal="right" vertical="center"/>
    </xf>
    <xf numFmtId="3" fontId="19" fillId="0" borderId="28" xfId="31" applyNumberFormat="1" applyFont="1" applyBorder="1" applyAlignment="1">
      <alignment horizontal="right" vertical="center"/>
    </xf>
    <xf numFmtId="3" fontId="28" fillId="0" borderId="15" xfId="31" applyNumberFormat="1" applyFont="1" applyBorder="1" applyAlignment="1">
      <alignment horizontal="right" vertical="center" wrapText="1"/>
    </xf>
    <xf numFmtId="168" fontId="28" fillId="0" borderId="15" xfId="31" applyNumberFormat="1" applyFont="1" applyBorder="1" applyAlignment="1">
      <alignment horizontal="right" vertical="center" wrapText="1"/>
    </xf>
    <xf numFmtId="9" fontId="28" fillId="0" borderId="15" xfId="58" applyFont="1" applyFill="1" applyBorder="1" applyAlignment="1">
      <alignment horizontal="right" vertical="center" wrapText="1"/>
    </xf>
    <xf numFmtId="3" fontId="19" fillId="0" borderId="18" xfId="31" applyNumberFormat="1" applyFont="1" applyBorder="1" applyAlignment="1">
      <alignment horizontal="right" vertical="center" wrapText="1"/>
    </xf>
    <xf numFmtId="3" fontId="19" fillId="0" borderId="18" xfId="32" applyNumberFormat="1" applyFont="1" applyFill="1" applyBorder="1" applyAlignment="1">
      <alignment horizontal="right" vertical="center" wrapText="1"/>
    </xf>
    <xf numFmtId="3" fontId="19" fillId="0" borderId="18" xfId="31" applyNumberFormat="1" applyFont="1" applyBorder="1" applyAlignment="1">
      <alignment horizontal="right" vertical="center"/>
    </xf>
    <xf numFmtId="3" fontId="19" fillId="0" borderId="23" xfId="31" applyNumberFormat="1" applyFont="1" applyBorder="1" applyAlignment="1">
      <alignment horizontal="right" vertical="center"/>
    </xf>
    <xf numFmtId="3" fontId="19" fillId="0" borderId="21" xfId="31" applyNumberFormat="1" applyFont="1" applyBorder="1" applyAlignment="1">
      <alignment horizontal="right" vertical="center"/>
    </xf>
    <xf numFmtId="3" fontId="28" fillId="0" borderId="18" xfId="31" applyNumberFormat="1" applyFont="1" applyBorder="1" applyAlignment="1">
      <alignment horizontal="right" vertical="center" wrapText="1"/>
    </xf>
    <xf numFmtId="9" fontId="19" fillId="0" borderId="19" xfId="58" applyFont="1" applyFill="1" applyBorder="1" applyAlignment="1">
      <alignment horizontal="right" vertical="center"/>
    </xf>
    <xf numFmtId="9" fontId="19" fillId="0" borderId="0" xfId="58" applyFont="1" applyFill="1" applyBorder="1" applyAlignment="1">
      <alignment horizontal="right" vertical="center"/>
    </xf>
    <xf numFmtId="9" fontId="19" fillId="0" borderId="22" xfId="58" applyFont="1" applyFill="1" applyBorder="1" applyAlignment="1">
      <alignment horizontal="right" vertical="center"/>
    </xf>
    <xf numFmtId="9" fontId="19" fillId="0" borderId="20" xfId="58" applyFont="1" applyFill="1" applyBorder="1" applyAlignment="1">
      <alignment horizontal="right" vertical="center"/>
    </xf>
    <xf numFmtId="9" fontId="28" fillId="0" borderId="0" xfId="34" applyFont="1" applyAlignment="1">
      <alignment horizontal="right" vertical="center" wrapText="1"/>
    </xf>
    <xf numFmtId="9" fontId="19" fillId="0" borderId="15" xfId="58" applyFont="1" applyFill="1" applyBorder="1" applyAlignment="1">
      <alignment horizontal="right" vertical="center"/>
    </xf>
    <xf numFmtId="9" fontId="19" fillId="0" borderId="27" xfId="58" applyFont="1" applyFill="1" applyBorder="1" applyAlignment="1">
      <alignment horizontal="right" vertical="center"/>
    </xf>
    <xf numFmtId="9" fontId="19" fillId="0" borderId="28" xfId="58" applyFont="1" applyFill="1" applyBorder="1" applyAlignment="1">
      <alignment horizontal="right" vertical="center"/>
    </xf>
    <xf numFmtId="9" fontId="28" fillId="0" borderId="15" xfId="34" applyFont="1" applyBorder="1" applyAlignment="1">
      <alignment horizontal="right" vertical="center" wrapText="1"/>
    </xf>
    <xf numFmtId="165" fontId="19" fillId="0" borderId="15" xfId="58" applyNumberFormat="1" applyFont="1" applyFill="1" applyBorder="1" applyAlignment="1">
      <alignment horizontal="right" vertical="center"/>
    </xf>
    <xf numFmtId="165" fontId="19" fillId="0" borderId="27" xfId="58" applyNumberFormat="1" applyFont="1" applyFill="1" applyBorder="1" applyAlignment="1">
      <alignment horizontal="right" vertical="center"/>
    </xf>
    <xf numFmtId="165" fontId="19" fillId="0" borderId="28" xfId="58" applyNumberFormat="1" applyFont="1" applyFill="1" applyBorder="1" applyAlignment="1">
      <alignment horizontal="right" vertical="center"/>
    </xf>
    <xf numFmtId="165" fontId="28" fillId="0" borderId="15" xfId="34" applyNumberFormat="1" applyFont="1" applyBorder="1" applyAlignment="1">
      <alignment horizontal="right" vertical="center" wrapText="1"/>
    </xf>
    <xf numFmtId="165" fontId="28" fillId="0" borderId="15" xfId="58" applyNumberFormat="1" applyFont="1" applyBorder="1" applyAlignment="1">
      <alignment horizontal="right" vertical="center" wrapText="1"/>
    </xf>
    <xf numFmtId="169" fontId="19" fillId="0" borderId="15" xfId="32" applyNumberFormat="1" applyFont="1" applyFill="1" applyBorder="1" applyAlignment="1">
      <alignment horizontal="right" vertical="center"/>
    </xf>
    <xf numFmtId="169" fontId="19" fillId="0" borderId="27" xfId="32" applyNumberFormat="1" applyFont="1" applyFill="1" applyBorder="1" applyAlignment="1">
      <alignment horizontal="right" vertical="center"/>
    </xf>
    <xf numFmtId="169" fontId="19" fillId="0" borderId="28" xfId="32" applyNumberFormat="1" applyFont="1" applyFill="1" applyBorder="1" applyAlignment="1">
      <alignment horizontal="right" vertical="center"/>
    </xf>
    <xf numFmtId="170" fontId="28" fillId="0" borderId="15" xfId="31" applyNumberFormat="1" applyFont="1" applyBorder="1" applyAlignment="1">
      <alignment horizontal="right" vertical="center" wrapText="1"/>
    </xf>
    <xf numFmtId="170" fontId="19" fillId="0" borderId="0" xfId="32" applyNumberFormat="1" applyFont="1" applyFill="1" applyBorder="1" applyAlignment="1">
      <alignment horizontal="right" vertical="center"/>
    </xf>
    <xf numFmtId="2" fontId="19" fillId="0" borderId="0" xfId="32" applyNumberFormat="1" applyFont="1" applyFill="1" applyBorder="1" applyAlignment="1">
      <alignment horizontal="right" vertical="center"/>
    </xf>
    <xf numFmtId="169" fontId="40" fillId="0" borderId="28" xfId="32" applyNumberFormat="1" applyFont="1" applyBorder="1" applyAlignment="1">
      <alignment horizontal="right" vertical="center"/>
    </xf>
    <xf numFmtId="170" fontId="28" fillId="0" borderId="0" xfId="31" applyNumberFormat="1" applyFont="1" applyAlignment="1">
      <alignment horizontal="right" vertical="center" wrapText="1"/>
    </xf>
    <xf numFmtId="3" fontId="40" fillId="0" borderId="29" xfId="31" applyNumberFormat="1" applyFont="1" applyBorder="1" applyAlignment="1">
      <alignment horizontal="right" vertical="center" wrapText="1"/>
    </xf>
    <xf numFmtId="3" fontId="40" fillId="0" borderId="29" xfId="31" applyNumberFormat="1" applyFont="1" applyBorder="1" applyAlignment="1">
      <alignment horizontal="right" vertical="center"/>
    </xf>
    <xf numFmtId="3" fontId="41" fillId="0" borderId="30" xfId="58" applyNumberFormat="1" applyFont="1" applyBorder="1" applyAlignment="1">
      <alignment horizontal="right" vertical="center"/>
    </xf>
    <xf numFmtId="168" fontId="42" fillId="0" borderId="29" xfId="31" applyNumberFormat="1" applyFont="1" applyBorder="1" applyAlignment="1">
      <alignment horizontal="right" vertical="center" wrapText="1"/>
    </xf>
    <xf numFmtId="9" fontId="43" fillId="0" borderId="29" xfId="58" applyFont="1" applyBorder="1" applyAlignment="1">
      <alignment horizontal="right" vertical="center" wrapText="1"/>
    </xf>
    <xf numFmtId="3" fontId="44" fillId="0" borderId="15" xfId="0" applyNumberFormat="1" applyFont="1" applyBorder="1" applyAlignment="1">
      <alignment horizontal="right" vertical="center" wrapText="1"/>
    </xf>
    <xf numFmtId="3" fontId="45" fillId="0" borderId="15" xfId="0" applyNumberFormat="1" applyFont="1" applyBorder="1" applyAlignment="1">
      <alignment horizontal="right" vertical="center" wrapText="1"/>
    </xf>
    <xf numFmtId="9" fontId="45" fillId="0" borderId="15" xfId="0" applyNumberFormat="1" applyFont="1" applyBorder="1" applyAlignment="1">
      <alignment horizontal="right" vertical="center" wrapText="1"/>
    </xf>
    <xf numFmtId="3" fontId="46" fillId="0" borderId="15" xfId="0" applyNumberFormat="1" applyFont="1" applyBorder="1" applyAlignment="1">
      <alignment horizontal="right" vertical="center" wrapText="1"/>
    </xf>
    <xf numFmtId="3" fontId="47" fillId="0" borderId="15" xfId="0" applyNumberFormat="1" applyFont="1" applyBorder="1" applyAlignment="1">
      <alignment horizontal="right" vertical="center" wrapText="1"/>
    </xf>
    <xf numFmtId="9" fontId="47" fillId="0" borderId="15" xfId="0" applyNumberFormat="1" applyFont="1" applyBorder="1" applyAlignment="1">
      <alignment horizontal="right" vertical="center" wrapText="1"/>
    </xf>
    <xf numFmtId="168" fontId="48" fillId="0" borderId="15" xfId="31" applyNumberFormat="1" applyFont="1" applyBorder="1" applyAlignment="1">
      <alignment horizontal="right" wrapText="1"/>
    </xf>
    <xf numFmtId="168" fontId="42" fillId="0" borderId="15" xfId="31" applyNumberFormat="1" applyFont="1" applyBorder="1" applyAlignment="1">
      <alignment horizontal="right" wrapText="1"/>
    </xf>
    <xf numFmtId="3" fontId="46" fillId="0" borderId="26" xfId="0" applyNumberFormat="1" applyFont="1" applyBorder="1" applyAlignment="1">
      <alignment horizontal="right" vertical="center" wrapText="1"/>
    </xf>
    <xf numFmtId="3" fontId="47" fillId="0" borderId="26" xfId="0" applyNumberFormat="1" applyFont="1" applyBorder="1" applyAlignment="1">
      <alignment horizontal="right" vertical="center" wrapText="1"/>
    </xf>
    <xf numFmtId="9" fontId="47" fillId="0" borderId="26" xfId="0" applyNumberFormat="1" applyFont="1" applyBorder="1" applyAlignment="1">
      <alignment horizontal="right" vertical="center" wrapText="1"/>
    </xf>
    <xf numFmtId="0" fontId="37" fillId="3" borderId="1" xfId="0" quotePrefix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 wrapText="1"/>
    </xf>
    <xf numFmtId="3" fontId="13" fillId="3" borderId="0" xfId="0" applyNumberFormat="1" applyFont="1" applyFill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3" fontId="14" fillId="3" borderId="1" xfId="0" applyNumberFormat="1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3" fontId="3" fillId="4" borderId="0" xfId="0" applyNumberFormat="1" applyFont="1" applyFill="1" applyAlignment="1">
      <alignment horizontal="right" vertical="center" wrapText="1"/>
    </xf>
    <xf numFmtId="3" fontId="4" fillId="4" borderId="2" xfId="0" applyNumberFormat="1" applyFont="1" applyFill="1" applyBorder="1" applyAlignment="1">
      <alignment vertical="center" wrapText="1"/>
    </xf>
    <xf numFmtId="168" fontId="4" fillId="4" borderId="2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0" fontId="2" fillId="0" borderId="36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3" fillId="4" borderId="2" xfId="0" applyNumberFormat="1" applyFont="1" applyFill="1" applyBorder="1" applyAlignment="1">
      <alignment horizontal="right" vertical="center" wrapText="1"/>
    </xf>
    <xf numFmtId="168" fontId="4" fillId="4" borderId="1" xfId="0" applyNumberFormat="1" applyFont="1" applyFill="1" applyBorder="1" applyAlignment="1">
      <alignment horizontal="right" vertical="center" wrapText="1"/>
    </xf>
    <xf numFmtId="168" fontId="4" fillId="4" borderId="5" xfId="0" applyNumberFormat="1" applyFont="1" applyFill="1" applyBorder="1" applyAlignment="1">
      <alignment horizontal="right" vertical="center" wrapText="1"/>
    </xf>
    <xf numFmtId="168" fontId="37" fillId="0" borderId="1" xfId="0" applyNumberFormat="1" applyFont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right" vertical="center" wrapText="1"/>
    </xf>
    <xf numFmtId="168" fontId="4" fillId="6" borderId="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3" fontId="4" fillId="0" borderId="0" xfId="0" applyNumberFormat="1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right" vertical="center" wrapText="1"/>
    </xf>
    <xf numFmtId="168" fontId="4" fillId="5" borderId="0" xfId="0" applyNumberFormat="1" applyFont="1" applyFill="1" applyAlignment="1">
      <alignment horizontal="right" vertical="center"/>
    </xf>
    <xf numFmtId="168" fontId="4" fillId="5" borderId="0" xfId="0" applyNumberFormat="1" applyFont="1" applyFill="1" applyAlignment="1">
      <alignment horizontal="right" vertical="center" wrapText="1"/>
    </xf>
    <xf numFmtId="168" fontId="5" fillId="0" borderId="0" xfId="0" applyNumberFormat="1" applyFont="1" applyAlignment="1">
      <alignment horizontal="right" vertical="center"/>
    </xf>
    <xf numFmtId="3" fontId="5" fillId="3" borderId="4" xfId="0" applyNumberFormat="1" applyFont="1" applyFill="1" applyBorder="1" applyAlignment="1">
      <alignment vertical="center" wrapText="1"/>
    </xf>
    <xf numFmtId="3" fontId="38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49" fillId="3" borderId="37" xfId="0" applyFont="1" applyFill="1" applyBorder="1" applyAlignment="1">
      <alignment vertical="center" wrapText="1"/>
    </xf>
    <xf numFmtId="3" fontId="4" fillId="3" borderId="37" xfId="0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4" borderId="6" xfId="0" applyFont="1" applyFill="1" applyBorder="1" applyAlignment="1">
      <alignment wrapText="1"/>
    </xf>
    <xf numFmtId="0" fontId="5" fillId="3" borderId="38" xfId="0" applyFont="1" applyFill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168" fontId="5" fillId="3" borderId="38" xfId="0" applyNumberFormat="1" applyFont="1" applyFill="1" applyBorder="1" applyAlignment="1">
      <alignment horizontal="right" vertical="center" wrapText="1"/>
    </xf>
    <xf numFmtId="0" fontId="19" fillId="8" borderId="36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49" fillId="0" borderId="0" xfId="0" applyFont="1"/>
    <xf numFmtId="0" fontId="5" fillId="0" borderId="3" xfId="0" applyFont="1" applyBorder="1" applyAlignment="1">
      <alignment vertical="center" wrapText="1"/>
    </xf>
    <xf numFmtId="3" fontId="37" fillId="3" borderId="9" xfId="0" applyNumberFormat="1" applyFont="1" applyFill="1" applyBorder="1" applyAlignment="1">
      <alignment horizontal="right" vertical="center" wrapText="1"/>
    </xf>
    <xf numFmtId="3" fontId="38" fillId="3" borderId="9" xfId="0" applyNumberFormat="1" applyFont="1" applyFill="1" applyBorder="1" applyAlignment="1">
      <alignment horizontal="right" vertical="center" wrapText="1"/>
    </xf>
    <xf numFmtId="3" fontId="37" fillId="3" borderId="8" xfId="0" applyNumberFormat="1" applyFont="1" applyFill="1" applyBorder="1" applyAlignment="1">
      <alignment horizontal="right" vertical="center" wrapText="1"/>
    </xf>
    <xf numFmtId="3" fontId="38" fillId="3" borderId="8" xfId="0" applyNumberFormat="1" applyFont="1" applyFill="1" applyBorder="1" applyAlignment="1">
      <alignment horizontal="right" vertical="center" wrapText="1"/>
    </xf>
    <xf numFmtId="3" fontId="38" fillId="3" borderId="0" xfId="0" applyNumberFormat="1" applyFont="1" applyFill="1" applyAlignment="1">
      <alignment horizontal="right" vertical="center" wrapText="1"/>
    </xf>
    <xf numFmtId="3" fontId="38" fillId="4" borderId="6" xfId="0" applyNumberFormat="1" applyFont="1" applyFill="1" applyBorder="1" applyAlignment="1">
      <alignment horizontal="right" vertical="center" wrapText="1"/>
    </xf>
    <xf numFmtId="3" fontId="38" fillId="3" borderId="1" xfId="0" applyNumberFormat="1" applyFont="1" applyFill="1" applyBorder="1" applyAlignment="1">
      <alignment horizontal="right" vertical="center" wrapText="1"/>
    </xf>
    <xf numFmtId="0" fontId="19" fillId="0" borderId="18" xfId="31" applyFont="1" applyBorder="1" applyAlignment="1">
      <alignment horizontal="justify" vertical="center"/>
    </xf>
    <xf numFmtId="0" fontId="19" fillId="0" borderId="18" xfId="31" applyFont="1" applyBorder="1" applyAlignment="1">
      <alignment horizontal="justify" vertical="center" wrapText="1"/>
    </xf>
    <xf numFmtId="168" fontId="5" fillId="0" borderId="8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0" xfId="0" quotePrefix="1" applyFont="1" applyFill="1" applyAlignment="1">
      <alignment vertical="center" wrapText="1"/>
    </xf>
    <xf numFmtId="0" fontId="5" fillId="0" borderId="0" xfId="0" applyFont="1" applyAlignment="1">
      <alignment wrapText="1"/>
    </xf>
    <xf numFmtId="168" fontId="4" fillId="3" borderId="0" xfId="0" applyNumberFormat="1" applyFont="1" applyFill="1" applyAlignment="1">
      <alignment horizontal="right" vertical="center" wrapText="1"/>
    </xf>
    <xf numFmtId="0" fontId="4" fillId="4" borderId="36" xfId="0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168" fontId="4" fillId="3" borderId="3" xfId="0" applyNumberFormat="1" applyFont="1" applyFill="1" applyBorder="1" applyAlignment="1">
      <alignment horizontal="right" vertical="center" wrapText="1"/>
    </xf>
  </cellXfs>
  <cellStyles count="61">
    <cellStyle name="Comma" xfId="1" builtinId="3"/>
    <cellStyle name="Comma 11" xfId="41" xr:uid="{2D3D6455-8329-42F6-922F-D523A07124D8}"/>
    <cellStyle name="Comma 2" xfId="11" xr:uid="{AEF8A149-EF50-4E88-9F82-72E36CBB3ADA}"/>
    <cellStyle name="Comma 2 2" xfId="38" xr:uid="{D74998AF-B10F-4D64-B846-73374290D31D}"/>
    <cellStyle name="Comma 3" xfId="7" xr:uid="{5B6BC073-BD69-426E-B17D-C1661890267B}"/>
    <cellStyle name="Comma 3 2" xfId="19" xr:uid="{ACE9F94C-3767-495D-A863-91BF6C1291BA}"/>
    <cellStyle name="Comma 3 2 2" xfId="25" xr:uid="{0E67213F-5661-44AC-AA0E-F5D2680C9A1D}"/>
    <cellStyle name="Comma 3 2 3" xfId="29" xr:uid="{BE6BEFCD-C049-491A-85E8-737F3E3DDFB9}"/>
    <cellStyle name="Comma 3 2 4" xfId="52" xr:uid="{0FA2B893-DB81-43D2-854B-3069C1BFC21E}"/>
    <cellStyle name="Comma 3 3" xfId="23" xr:uid="{3A79085F-027B-48CD-8DA4-BB38DF5803BA}"/>
    <cellStyle name="Comma 3 4" xfId="27" xr:uid="{8BC78D57-56A1-4AEC-BF94-4E397CFC3CA9}"/>
    <cellStyle name="Comma 3 5" xfId="45" xr:uid="{B77B85C2-225C-4CA5-9493-DFB62754FE9E}"/>
    <cellStyle name="Comma 4" xfId="21" xr:uid="{83CFF771-A72E-47AF-B2C7-57C60E095281}"/>
    <cellStyle name="Comma 4 2" xfId="26" xr:uid="{E47FE45C-6D29-4A65-B402-2EDB0CC455D0}"/>
    <cellStyle name="Comma 4 3" xfId="30" xr:uid="{E4A73FA0-A1E0-43BE-BEF5-DCA33C23522C}"/>
    <cellStyle name="Comma 4 4" xfId="48" xr:uid="{39149CF1-5267-4207-B6C9-FA44DA9E7C99}"/>
    <cellStyle name="Comma 5" xfId="24" xr:uid="{C61F0A2F-4E85-4E51-BF2F-F4F83F75F072}"/>
    <cellStyle name="Comma 6" xfId="28" xr:uid="{AFD2D128-FA16-4A9D-A19C-C9DB4135420A}"/>
    <cellStyle name="Comma 7" xfId="16" xr:uid="{7CD7A01B-3C05-4F81-B995-32D2C63670B9}"/>
    <cellStyle name="Comma 8" xfId="32" xr:uid="{A791E96B-AB77-4297-AD06-C75F8DDB2E00}"/>
    <cellStyle name="Hyperlink 2" xfId="46" xr:uid="{E19FF33E-2506-4458-8656-6DA4ADEBE642}"/>
    <cellStyle name="Hyperlink 2 2" xfId="53" xr:uid="{8693686A-7394-48E5-9843-D844F073C5D2}"/>
    <cellStyle name="Hyperlink 3" xfId="54" xr:uid="{AB5F2B5F-CCB9-4A9A-B34B-63C3280C3D6F}"/>
    <cellStyle name="Normal" xfId="0" builtinId="0"/>
    <cellStyle name="Normal 10" xfId="49" xr:uid="{D6CC1611-BD5D-46A7-AD60-0970D5937C7F}"/>
    <cellStyle name="Normal 10 2" xfId="55" xr:uid="{CEA45A08-DE99-480E-BB0D-05253C4D09B1}"/>
    <cellStyle name="Normal 11" xfId="57" xr:uid="{B9770801-1E54-4C3A-A652-908130316F30}"/>
    <cellStyle name="Normal 12" xfId="59" xr:uid="{B1C3D404-1229-4209-9255-D7411260C2AA}"/>
    <cellStyle name="Normal 13" xfId="60" xr:uid="{CAD6D474-C126-4CD0-A44D-1AB83F87A282}"/>
    <cellStyle name="Normal 14" xfId="31" xr:uid="{B2C9E2AC-B047-4697-86E4-19FE11D2D08C}"/>
    <cellStyle name="Normal 2" xfId="2" xr:uid="{6C730D96-E33E-40A1-9155-F8FA645C123E}"/>
    <cellStyle name="Normal 2 2" xfId="9" xr:uid="{E94F8840-C45C-4850-A168-0D8A44EBE71A}"/>
    <cellStyle name="Normal 2 2 2" xfId="40" xr:uid="{B965DBEF-F5DD-48A0-8109-23ADC8EB0874}"/>
    <cellStyle name="Normal 2 3" xfId="15" xr:uid="{9C488082-8AC1-418A-A8AE-51BB65F66248}"/>
    <cellStyle name="Normal 3" xfId="3" xr:uid="{510BBF58-07FF-4EE3-8E3F-57277F34D49F}"/>
    <cellStyle name="Normal 3 2" xfId="12" xr:uid="{BA79CC75-3EDF-4B1A-99EA-6B6172A85444}"/>
    <cellStyle name="Normal 3 3" xfId="17" xr:uid="{2A394273-A61C-462C-880B-FFC3AE0A003A}"/>
    <cellStyle name="Normal 3 4" xfId="33" xr:uid="{E0431827-D377-4CBF-B772-BF104714595F}"/>
    <cellStyle name="Normal 4" xfId="4" xr:uid="{0067BDF4-FA13-45C8-9874-1E0248680F05}"/>
    <cellStyle name="Normal 4 2" xfId="14" xr:uid="{9159D3C0-CAC0-4CC0-A2EF-8D1AC8EF880A}"/>
    <cellStyle name="Normal 4 3" xfId="35" xr:uid="{474B65BF-2FBB-41B3-B6C5-727E83B2A051}"/>
    <cellStyle name="Normal 5" xfId="5" xr:uid="{A664A041-3BDD-47D2-95E2-1C518B78A130}"/>
    <cellStyle name="Normal 5 2" xfId="18" xr:uid="{7B4C1D33-7376-49FE-97B6-00D914D1EF1A}"/>
    <cellStyle name="Normal 5 3" xfId="37" xr:uid="{5E97199A-CE2D-4666-B91B-5D98B911748C}"/>
    <cellStyle name="Normal 6" xfId="6" xr:uid="{BEDA68B6-44AB-4C6B-BE7E-2191860CF62B}"/>
    <cellStyle name="Normal 6 2" xfId="44" xr:uid="{593D3D65-1506-4DF8-967B-93B00B8AA735}"/>
    <cellStyle name="Normal 7" xfId="13" xr:uid="{9C981171-B9E2-4BC6-83B4-8CA2E70CA99B}"/>
    <cellStyle name="Normal 7 2" xfId="20" xr:uid="{591F40ED-7609-4622-8EC6-199B5ED5F0E9}"/>
    <cellStyle name="Normal 7 3" xfId="42" xr:uid="{A2589D11-E47B-4059-A790-3E9700F06F45}"/>
    <cellStyle name="Normal 8" xfId="22" xr:uid="{13F7DE79-73C0-45D2-B8BB-B8643957C38C}"/>
    <cellStyle name="Normal 8 2" xfId="43" xr:uid="{CB7242C0-EB2B-45D4-A7A5-FB95DF8C85F4}"/>
    <cellStyle name="Normal 9" xfId="47" xr:uid="{5DC5EF5E-F79A-459B-B8EE-4C6CAFF2572A}"/>
    <cellStyle name="Normal 9 2" xfId="51" xr:uid="{A5CD8BD1-7970-4819-B85E-4E034C3D9F2D}"/>
    <cellStyle name="Percent 16" xfId="58" xr:uid="{743645B8-7B36-4AE4-9708-A307F08B1A1D}"/>
    <cellStyle name="Percent 2" xfId="10" xr:uid="{AABF099A-F42B-4DFA-A4F9-960571287A1B}"/>
    <cellStyle name="Percent 2 2" xfId="36" xr:uid="{FE666F4E-E95F-476A-97DD-A980FD979E43}"/>
    <cellStyle name="Percent 3" xfId="8" xr:uid="{23ADBD6D-9E57-4FF0-AD45-06A8749F744B}"/>
    <cellStyle name="Percent 3 2" xfId="39" xr:uid="{7FE351EF-B99C-4920-A816-A016DEC6B699}"/>
    <cellStyle name="Percent 4" xfId="50" xr:uid="{5580B3EE-A086-41FC-9F4B-5D86BC6FFEE1}"/>
    <cellStyle name="Percent 4 2" xfId="56" xr:uid="{78A323B8-A244-4544-AA81-91103ABE2F62}"/>
    <cellStyle name="Percent 5" xfId="34" xr:uid="{5DE57A58-CB38-45E3-A8FF-5B5E5545A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A7E9-4978-4A0F-861D-EC07AFF5443C}">
  <sheetPr>
    <tabColor rgb="FF92D050"/>
  </sheetPr>
  <dimension ref="A1:J37"/>
  <sheetViews>
    <sheetView showGridLines="0" zoomScale="85" zoomScaleNormal="85" workbookViewId="0"/>
  </sheetViews>
  <sheetFormatPr defaultRowHeight="14.4" x14ac:dyDescent="0.3"/>
  <cols>
    <col min="1" max="1" width="43" customWidth="1"/>
    <col min="2" max="2" width="43" style="164" customWidth="1"/>
    <col min="3" max="3" width="10.109375" customWidth="1"/>
    <col min="4" max="4" width="10.6640625" customWidth="1"/>
    <col min="5" max="5" width="11.5546875" customWidth="1"/>
    <col min="6" max="6" width="10.88671875" customWidth="1"/>
    <col min="7" max="7" width="12.88671875" customWidth="1"/>
    <col min="8" max="8" width="12.44140625" customWidth="1"/>
  </cols>
  <sheetData>
    <row r="1" spans="1:10" s="173" customFormat="1" ht="60.6" customHeight="1" x14ac:dyDescent="0.3">
      <c r="A1" s="186" t="s">
        <v>0</v>
      </c>
      <c r="B1" s="186" t="s">
        <v>1</v>
      </c>
    </row>
    <row r="2" spans="1:10" ht="18" x14ac:dyDescent="0.3">
      <c r="A2" s="151" t="s">
        <v>2</v>
      </c>
      <c r="B2" s="151" t="s">
        <v>3</v>
      </c>
    </row>
    <row r="3" spans="1:10" ht="14.4" customHeight="1" x14ac:dyDescent="0.3">
      <c r="A3" s="155"/>
      <c r="B3" s="155"/>
      <c r="C3" s="155"/>
      <c r="D3" s="155" t="s">
        <v>4</v>
      </c>
      <c r="E3" s="155" t="s">
        <v>5</v>
      </c>
      <c r="F3" s="155" t="s">
        <v>6</v>
      </c>
      <c r="G3" s="155" t="s">
        <v>7</v>
      </c>
      <c r="H3" s="155" t="s">
        <v>8</v>
      </c>
      <c r="I3" s="170" t="s">
        <v>9</v>
      </c>
      <c r="J3" s="170" t="s">
        <v>9</v>
      </c>
    </row>
    <row r="4" spans="1:10" x14ac:dyDescent="0.3">
      <c r="A4" s="155"/>
      <c r="B4" s="155"/>
      <c r="C4" s="155"/>
      <c r="D4" s="167">
        <v>43100</v>
      </c>
      <c r="E4" s="167">
        <v>43465</v>
      </c>
      <c r="F4" s="167">
        <v>43830</v>
      </c>
      <c r="G4" s="167" t="s">
        <v>10</v>
      </c>
      <c r="H4" s="167">
        <v>44561</v>
      </c>
      <c r="I4" s="170"/>
      <c r="J4" s="170" t="s">
        <v>11</v>
      </c>
    </row>
    <row r="5" spans="1:10" x14ac:dyDescent="0.3">
      <c r="A5" s="162" t="s">
        <v>12</v>
      </c>
      <c r="B5" s="162" t="s">
        <v>13</v>
      </c>
      <c r="C5" s="162" t="s">
        <v>14</v>
      </c>
      <c r="D5" s="283">
        <v>26.383461</v>
      </c>
      <c r="E5" s="283">
        <v>30.150706</v>
      </c>
      <c r="F5" s="284">
        <v>33.994456</v>
      </c>
      <c r="G5" s="284">
        <v>37.440897999999997</v>
      </c>
      <c r="H5" s="285">
        <v>39.349324000000003</v>
      </c>
      <c r="I5" s="286">
        <v>1.9084260000000057</v>
      </c>
      <c r="J5" s="287">
        <v>5.0971694108405297E-2</v>
      </c>
    </row>
    <row r="6" spans="1:10" ht="28.8" x14ac:dyDescent="0.3">
      <c r="A6" s="183" t="s">
        <v>15</v>
      </c>
      <c r="B6" s="183" t="s">
        <v>16</v>
      </c>
      <c r="C6" s="183" t="s">
        <v>14</v>
      </c>
      <c r="D6" s="288">
        <v>14.967202671999999</v>
      </c>
      <c r="E6" s="288">
        <v>13.213592834000002</v>
      </c>
      <c r="F6" s="289">
        <v>17.655000000000001</v>
      </c>
      <c r="G6" s="289">
        <v>21.463000000000001</v>
      </c>
      <c r="H6" s="290">
        <v>17.399999999999999</v>
      </c>
      <c r="I6" s="291">
        <v>-4.0630000000000024</v>
      </c>
      <c r="J6" s="292">
        <v>-0.18930252061687569</v>
      </c>
    </row>
    <row r="7" spans="1:10" x14ac:dyDescent="0.3">
      <c r="A7" s="183" t="s">
        <v>17</v>
      </c>
      <c r="B7" s="183" t="s">
        <v>18</v>
      </c>
      <c r="C7" s="183" t="s">
        <v>14</v>
      </c>
      <c r="D7" s="288">
        <v>13.09416</v>
      </c>
      <c r="E7" s="288">
        <v>15.098261000000001</v>
      </c>
      <c r="F7" s="289">
        <v>14.27871</v>
      </c>
      <c r="G7" s="289">
        <v>11.563264999999999</v>
      </c>
      <c r="H7" s="290">
        <v>12.525857999999999</v>
      </c>
      <c r="I7" s="291">
        <v>0.96259300000000003</v>
      </c>
      <c r="J7" s="292">
        <v>8.3245778765772549E-2</v>
      </c>
    </row>
    <row r="8" spans="1:10" ht="28.8" x14ac:dyDescent="0.3">
      <c r="A8" s="408" t="s">
        <v>19</v>
      </c>
      <c r="B8" s="409" t="s">
        <v>20</v>
      </c>
      <c r="C8" s="409" t="s">
        <v>14</v>
      </c>
      <c r="D8" s="293">
        <v>9.9619630500000014</v>
      </c>
      <c r="E8" s="293">
        <v>12.628149000000001</v>
      </c>
      <c r="F8" s="294">
        <v>10.528532</v>
      </c>
      <c r="G8" s="294">
        <v>11.552686</v>
      </c>
      <c r="H8" s="295">
        <v>17.918980999999999</v>
      </c>
      <c r="I8" s="296">
        <v>6.3662949999999991</v>
      </c>
      <c r="J8" s="297">
        <v>0.55106621957871949</v>
      </c>
    </row>
    <row r="9" spans="1:10" x14ac:dyDescent="0.3">
      <c r="A9" s="162" t="s">
        <v>21</v>
      </c>
      <c r="B9" s="162" t="s">
        <v>22</v>
      </c>
      <c r="C9" s="165" t="s">
        <v>23</v>
      </c>
      <c r="D9" s="298">
        <v>49355.673409999996</v>
      </c>
      <c r="E9" s="298">
        <v>54174.15178</v>
      </c>
      <c r="F9" s="298">
        <v>59342.936919999993</v>
      </c>
      <c r="G9" s="298">
        <v>53867.295649999985</v>
      </c>
      <c r="H9" s="299">
        <v>56439.108059999999</v>
      </c>
      <c r="I9" s="300">
        <v>2571.8124100000132</v>
      </c>
      <c r="J9" s="287">
        <v>4.7743484779897427E-2</v>
      </c>
    </row>
    <row r="10" spans="1:10" x14ac:dyDescent="0.3">
      <c r="A10" s="183" t="s">
        <v>24</v>
      </c>
      <c r="B10" s="183" t="s">
        <v>24</v>
      </c>
      <c r="C10" s="184" t="s">
        <v>23</v>
      </c>
      <c r="D10" s="301">
        <v>24963.231049999988</v>
      </c>
      <c r="E10" s="301">
        <v>28994.516940000005</v>
      </c>
      <c r="F10" s="302">
        <v>34215.578939999934</v>
      </c>
      <c r="G10" s="303">
        <v>30103.272939999995</v>
      </c>
      <c r="H10" s="304">
        <v>33565.178000000014</v>
      </c>
      <c r="I10" s="305">
        <v>3461.9050600000191</v>
      </c>
      <c r="J10" s="292">
        <v>0.11500095245125252</v>
      </c>
    </row>
    <row r="11" spans="1:10" x14ac:dyDescent="0.3">
      <c r="A11" s="183" t="s">
        <v>25</v>
      </c>
      <c r="B11" s="183" t="s">
        <v>26</v>
      </c>
      <c r="C11" s="184" t="s">
        <v>23</v>
      </c>
      <c r="D11" s="301">
        <v>17020.587039999999</v>
      </c>
      <c r="E11" s="301">
        <v>13306.142260000002</v>
      </c>
      <c r="F11" s="302">
        <v>17944.597919999938</v>
      </c>
      <c r="G11" s="303">
        <v>13111.805996666662</v>
      </c>
      <c r="H11" s="304">
        <v>13216.73191000001</v>
      </c>
      <c r="I11" s="306">
        <v>104.92591333334713</v>
      </c>
      <c r="J11" s="292">
        <v>8.0023997731526464E-3</v>
      </c>
    </row>
    <row r="12" spans="1:10" x14ac:dyDescent="0.3">
      <c r="A12" s="183" t="s">
        <v>27</v>
      </c>
      <c r="B12" s="183" t="s">
        <v>28</v>
      </c>
      <c r="C12" s="184" t="s">
        <v>23</v>
      </c>
      <c r="D12" s="301">
        <v>362988.49432999996</v>
      </c>
      <c r="E12" s="301">
        <v>361563.05035999999</v>
      </c>
      <c r="F12" s="302">
        <v>362400.15344999998</v>
      </c>
      <c r="G12" s="303">
        <v>453091.95484999998</v>
      </c>
      <c r="H12" s="304">
        <v>468070.28264999995</v>
      </c>
      <c r="I12" s="306">
        <v>14978.32779999997</v>
      </c>
      <c r="J12" s="292">
        <v>3.3058030802949556E-2</v>
      </c>
    </row>
    <row r="13" spans="1:10" x14ac:dyDescent="0.3">
      <c r="A13" s="183" t="s">
        <v>29</v>
      </c>
      <c r="B13" s="183" t="s">
        <v>30</v>
      </c>
      <c r="C13" s="184" t="s">
        <v>23</v>
      </c>
      <c r="D13" s="301">
        <v>15364.238160000001</v>
      </c>
      <c r="E13" s="301">
        <v>14836.749970000001</v>
      </c>
      <c r="F13" s="302">
        <v>13944.48949</v>
      </c>
      <c r="G13" s="303">
        <v>22117.5</v>
      </c>
      <c r="H13" s="304">
        <v>27351.597859999994</v>
      </c>
      <c r="I13" s="305">
        <v>5234.0978599999944</v>
      </c>
      <c r="J13" s="307">
        <v>0.23664961501073778</v>
      </c>
    </row>
    <row r="14" spans="1:10" x14ac:dyDescent="0.3">
      <c r="A14" s="163" t="s">
        <v>31</v>
      </c>
      <c r="B14" s="163" t="s">
        <v>32</v>
      </c>
      <c r="C14" s="166" t="s">
        <v>23</v>
      </c>
      <c r="D14" s="308">
        <v>18543.767779999998</v>
      </c>
      <c r="E14" s="309">
        <v>15499.855349999996</v>
      </c>
      <c r="F14" s="310">
        <v>16079.83022</v>
      </c>
      <c r="G14" s="311">
        <v>16822.934989999998</v>
      </c>
      <c r="H14" s="312">
        <v>17805.74929</v>
      </c>
      <c r="I14" s="313">
        <v>982.81430000000182</v>
      </c>
      <c r="J14" s="297">
        <v>5.8421095996876504E-2</v>
      </c>
    </row>
    <row r="15" spans="1:10" x14ac:dyDescent="0.3">
      <c r="A15" s="162" t="s">
        <v>33</v>
      </c>
      <c r="B15" s="162" t="s">
        <v>34</v>
      </c>
      <c r="C15" s="162" t="s">
        <v>11</v>
      </c>
      <c r="D15" s="314">
        <v>0.50578240200734792</v>
      </c>
      <c r="E15" s="315">
        <v>0.53520943083236594</v>
      </c>
      <c r="F15" s="315">
        <v>0.57657373759788533</v>
      </c>
      <c r="G15" s="316">
        <v>0.55884136333099921</v>
      </c>
      <c r="H15" s="317">
        <v>0.59471489103472586</v>
      </c>
      <c r="I15" s="318">
        <v>3.5873527703726649E-2</v>
      </c>
      <c r="J15" s="287">
        <v>6.4192685183324327E-2</v>
      </c>
    </row>
    <row r="16" spans="1:10" x14ac:dyDescent="0.3">
      <c r="A16" s="183" t="s">
        <v>35</v>
      </c>
      <c r="B16" s="183" t="s">
        <v>36</v>
      </c>
      <c r="C16" s="183" t="s">
        <v>11</v>
      </c>
      <c r="D16" s="319">
        <v>0.34485573519804197</v>
      </c>
      <c r="E16" s="319">
        <v>0.24561791597653332</v>
      </c>
      <c r="F16" s="319">
        <v>0.30238809960132218</v>
      </c>
      <c r="G16" s="320">
        <v>0.2434093978257226</v>
      </c>
      <c r="H16" s="321">
        <v>0.23417683879676837</v>
      </c>
      <c r="I16" s="322">
        <v>-9.2325590289542292E-3</v>
      </c>
      <c r="J16" s="292">
        <v>-3.7930166671562127E-2</v>
      </c>
    </row>
    <row r="17" spans="1:10" x14ac:dyDescent="0.3">
      <c r="A17" s="183" t="s">
        <v>37</v>
      </c>
      <c r="B17" s="183" t="s">
        <v>38</v>
      </c>
      <c r="C17" s="183" t="s">
        <v>11</v>
      </c>
      <c r="D17" s="323">
        <v>5.8803828949641972E-2</v>
      </c>
      <c r="E17" s="323">
        <v>4.2986588031711806E-2</v>
      </c>
      <c r="F17" s="323">
        <v>5.7867480534843196E-2</v>
      </c>
      <c r="G17" s="324">
        <v>3.5174052644671092E-2</v>
      </c>
      <c r="H17" s="325">
        <v>3.6329383155152724E-2</v>
      </c>
      <c r="I17" s="326">
        <v>1.1553305104816322E-3</v>
      </c>
      <c r="J17" s="327">
        <v>3.2846101703229991E-2</v>
      </c>
    </row>
    <row r="18" spans="1:10" x14ac:dyDescent="0.3">
      <c r="A18" s="183" t="s">
        <v>39</v>
      </c>
      <c r="B18" s="183" t="s">
        <v>40</v>
      </c>
      <c r="C18" s="183" t="s">
        <v>11</v>
      </c>
      <c r="D18" s="319">
        <v>0.85516998879803041</v>
      </c>
      <c r="E18" s="319">
        <v>0.85674054757966389</v>
      </c>
      <c r="F18" s="319">
        <v>0.87119362843636239</v>
      </c>
      <c r="G18" s="320">
        <v>0.89308288252575374</v>
      </c>
      <c r="H18" s="321">
        <v>0.71015896262188594</v>
      </c>
      <c r="I18" s="322">
        <v>-0.1829239199038678</v>
      </c>
      <c r="J18" s="292">
        <v>-0.20482300521373265</v>
      </c>
    </row>
    <row r="19" spans="1:10" x14ac:dyDescent="0.3">
      <c r="A19" s="183" t="s">
        <v>41</v>
      </c>
      <c r="B19" s="183" t="s">
        <v>42</v>
      </c>
      <c r="C19" s="183" t="s">
        <v>43</v>
      </c>
      <c r="D19" s="328">
        <v>0.58042791339705224</v>
      </c>
      <c r="E19" s="328">
        <v>0.93041443683386271</v>
      </c>
      <c r="F19" s="328">
        <v>0.58571563687824701</v>
      </c>
      <c r="G19" s="329">
        <v>0.76008991704433693</v>
      </c>
      <c r="H19" s="330">
        <v>2.9658636335111948</v>
      </c>
      <c r="I19" s="331">
        <v>2.205773716466858</v>
      </c>
      <c r="J19" s="292">
        <v>2.9019904974455706</v>
      </c>
    </row>
    <row r="20" spans="1:10" x14ac:dyDescent="0.3">
      <c r="A20" s="162" t="s">
        <v>44</v>
      </c>
      <c r="B20" s="162" t="s">
        <v>45</v>
      </c>
      <c r="C20" s="162" t="s">
        <v>43</v>
      </c>
      <c r="D20" s="332">
        <v>0</v>
      </c>
      <c r="E20" s="333">
        <v>7.863889894941428</v>
      </c>
      <c r="F20" s="333">
        <v>9.3337328261607961</v>
      </c>
      <c r="G20" s="333">
        <v>8.2572016426044694</v>
      </c>
      <c r="H20" s="334">
        <v>3.7320668606743279</v>
      </c>
      <c r="I20" s="335">
        <v>-4.5251347819301415</v>
      </c>
      <c r="J20" s="287">
        <v>-0.54802280212970955</v>
      </c>
    </row>
    <row r="21" spans="1:10" ht="15" thickBot="1" x14ac:dyDescent="0.35">
      <c r="A21" s="274" t="s">
        <v>46</v>
      </c>
      <c r="B21" s="274" t="s">
        <v>47</v>
      </c>
      <c r="C21" s="275" t="s">
        <v>48</v>
      </c>
      <c r="D21" s="336">
        <v>356</v>
      </c>
      <c r="E21" s="336">
        <v>350</v>
      </c>
      <c r="F21" s="337">
        <v>343</v>
      </c>
      <c r="G21" s="337">
        <v>341</v>
      </c>
      <c r="H21" s="338">
        <v>352</v>
      </c>
      <c r="I21" s="339">
        <v>11</v>
      </c>
      <c r="J21" s="340">
        <v>3.2258064516129004E-2</v>
      </c>
    </row>
    <row r="22" spans="1:10" ht="15" thickTop="1" x14ac:dyDescent="0.3">
      <c r="A22" s="276"/>
      <c r="B22" s="276"/>
      <c r="C22" s="277"/>
      <c r="D22" s="278"/>
      <c r="E22" s="278"/>
      <c r="F22" s="279"/>
      <c r="G22" s="279"/>
      <c r="H22" s="280"/>
      <c r="I22" s="281"/>
      <c r="J22" s="282"/>
    </row>
    <row r="23" spans="1:10" x14ac:dyDescent="0.3">
      <c r="A23" s="239"/>
      <c r="B23" s="168"/>
      <c r="C23" s="169"/>
    </row>
    <row r="24" spans="1:10" x14ac:dyDescent="0.3">
      <c r="A24" s="168" t="s">
        <v>49</v>
      </c>
      <c r="B24" s="168" t="s">
        <v>50</v>
      </c>
      <c r="C24" s="169"/>
    </row>
    <row r="25" spans="1:10" x14ac:dyDescent="0.3">
      <c r="A25" s="168" t="s">
        <v>51</v>
      </c>
      <c r="B25" s="168" t="s">
        <v>52</v>
      </c>
      <c r="C25" s="169" t="s">
        <v>53</v>
      </c>
    </row>
    <row r="26" spans="1:10" x14ac:dyDescent="0.3">
      <c r="A26" s="168" t="s">
        <v>54</v>
      </c>
      <c r="B26" s="168" t="s">
        <v>55</v>
      </c>
      <c r="C26" s="169" t="s">
        <v>56</v>
      </c>
    </row>
    <row r="27" spans="1:10" x14ac:dyDescent="0.3">
      <c r="A27" s="168" t="s">
        <v>57</v>
      </c>
      <c r="B27" s="168" t="s">
        <v>58</v>
      </c>
      <c r="C27" s="169" t="s">
        <v>59</v>
      </c>
    </row>
    <row r="29" spans="1:10" ht="18" x14ac:dyDescent="0.3">
      <c r="A29" s="151" t="s">
        <v>60</v>
      </c>
      <c r="B29" s="151" t="s">
        <v>61</v>
      </c>
    </row>
    <row r="30" spans="1:10" ht="43.2" x14ac:dyDescent="0.3">
      <c r="A30" s="154"/>
      <c r="B30" s="154"/>
      <c r="C30" s="154" t="s">
        <v>62</v>
      </c>
      <c r="D30" s="154" t="s">
        <v>63</v>
      </c>
      <c r="E30" s="170" t="s">
        <v>9</v>
      </c>
      <c r="F30" s="170" t="s">
        <v>64</v>
      </c>
    </row>
    <row r="31" spans="1:10" x14ac:dyDescent="0.3">
      <c r="A31" s="171"/>
      <c r="B31" s="174"/>
      <c r="C31" s="175" t="s">
        <v>65</v>
      </c>
      <c r="D31" s="175" t="s">
        <v>66</v>
      </c>
      <c r="E31" s="176"/>
      <c r="F31" s="176"/>
    </row>
    <row r="32" spans="1:10" s="172" customFormat="1" x14ac:dyDescent="0.3">
      <c r="A32" s="177" t="s">
        <v>67</v>
      </c>
      <c r="B32" s="178" t="s">
        <v>22</v>
      </c>
      <c r="C32" s="341">
        <v>56439.108059999999</v>
      </c>
      <c r="D32" s="341">
        <v>53867.295649999985</v>
      </c>
      <c r="E32" s="342">
        <v>2571.8124100000132</v>
      </c>
      <c r="F32" s="343">
        <v>4.7743484779897503E-2</v>
      </c>
    </row>
    <row r="33" spans="1:6" x14ac:dyDescent="0.3">
      <c r="A33" s="179" t="s">
        <v>68</v>
      </c>
      <c r="B33" s="180" t="s">
        <v>24</v>
      </c>
      <c r="C33" s="344">
        <v>33565.178000000014</v>
      </c>
      <c r="D33" s="344">
        <v>30103.272939999995</v>
      </c>
      <c r="E33" s="345">
        <v>3461.9050600000191</v>
      </c>
      <c r="F33" s="346">
        <v>0.11500095245125262</v>
      </c>
    </row>
    <row r="34" spans="1:6" s="172" customFormat="1" x14ac:dyDescent="0.3">
      <c r="A34" s="177" t="s">
        <v>69</v>
      </c>
      <c r="B34" s="178" t="s">
        <v>26</v>
      </c>
      <c r="C34" s="341">
        <v>13216.73191000001</v>
      </c>
      <c r="D34" s="341">
        <v>13111.805996666662</v>
      </c>
      <c r="E34" s="347">
        <v>104.92591333334713</v>
      </c>
      <c r="F34" s="343">
        <v>8.0023997731526707E-3</v>
      </c>
    </row>
    <row r="35" spans="1:6" x14ac:dyDescent="0.3">
      <c r="A35" s="179" t="s">
        <v>70</v>
      </c>
      <c r="B35" s="180" t="s">
        <v>71</v>
      </c>
      <c r="C35" s="344">
        <v>468070.28264999995</v>
      </c>
      <c r="D35" s="344">
        <v>453092</v>
      </c>
      <c r="E35" s="348">
        <v>14978.28264999995</v>
      </c>
      <c r="F35" s="346">
        <v>3.305792786012543E-2</v>
      </c>
    </row>
    <row r="36" spans="1:6" ht="15" thickBot="1" x14ac:dyDescent="0.35">
      <c r="A36" s="181" t="s">
        <v>29</v>
      </c>
      <c r="B36" s="182" t="s">
        <v>30</v>
      </c>
      <c r="C36" s="349">
        <v>27351.597859999994</v>
      </c>
      <c r="D36" s="349">
        <v>22117.5</v>
      </c>
      <c r="E36" s="350">
        <v>5234.0978599999944</v>
      </c>
      <c r="F36" s="351">
        <v>0.23664961501073786</v>
      </c>
    </row>
    <row r="37" spans="1:6" ht="15" thickTop="1" x14ac:dyDescent="0.3"/>
  </sheetData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90E9C-1D6F-43B6-A7CA-DE12885E49FB}">
  <sheetPr>
    <tabColor rgb="FF92D050"/>
  </sheetPr>
  <dimension ref="A1:F119"/>
  <sheetViews>
    <sheetView showGridLines="0" tabSelected="1" topLeftCell="A103" zoomScale="85" zoomScaleNormal="85" workbookViewId="0">
      <selection activeCell="B89" sqref="B89"/>
    </sheetView>
  </sheetViews>
  <sheetFormatPr defaultColWidth="8.88671875" defaultRowHeight="14.4" x14ac:dyDescent="0.3"/>
  <cols>
    <col min="1" max="1" width="43" style="128" customWidth="1"/>
    <col min="2" max="2" width="44.6640625" style="128" customWidth="1"/>
    <col min="3" max="3" width="16.109375" style="128" customWidth="1"/>
    <col min="4" max="4" width="17.5546875" style="128" customWidth="1"/>
    <col min="5" max="5" width="12.109375" style="128" bestFit="1" customWidth="1"/>
    <col min="6" max="6" width="15.44140625" style="128" customWidth="1"/>
    <col min="7" max="16384" width="8.88671875" style="128"/>
  </cols>
  <sheetData>
    <row r="1" spans="1:6" s="173" customFormat="1" ht="60.6" customHeight="1" x14ac:dyDescent="0.3">
      <c r="A1" s="186" t="s">
        <v>0</v>
      </c>
      <c r="B1" s="186" t="s">
        <v>1</v>
      </c>
    </row>
    <row r="2" spans="1:6" x14ac:dyDescent="0.3">
      <c r="A2" s="84" t="s">
        <v>524</v>
      </c>
      <c r="B2" s="84" t="s">
        <v>166</v>
      </c>
    </row>
    <row r="3" spans="1:6" ht="14.4" customHeight="1" x14ac:dyDescent="0.3">
      <c r="A3" s="110"/>
      <c r="B3" s="110"/>
      <c r="C3" s="127">
        <v>44561</v>
      </c>
      <c r="D3" s="188">
        <v>44196</v>
      </c>
      <c r="E3" s="79"/>
    </row>
    <row r="4" spans="1:6" ht="14.4" customHeight="1" x14ac:dyDescent="0.3">
      <c r="A4" s="107"/>
      <c r="B4" s="108"/>
      <c r="C4" s="189" t="s">
        <v>107</v>
      </c>
      <c r="D4" s="189" t="s">
        <v>107</v>
      </c>
      <c r="E4" s="100"/>
    </row>
    <row r="5" spans="1:6" x14ac:dyDescent="0.3">
      <c r="A5" s="108" t="s">
        <v>525</v>
      </c>
      <c r="B5" s="23" t="s">
        <v>667</v>
      </c>
      <c r="C5" s="214">
        <v>191583804</v>
      </c>
      <c r="D5" s="214">
        <v>199783256</v>
      </c>
      <c r="E5" s="100"/>
    </row>
    <row r="6" spans="1:6" x14ac:dyDescent="0.3">
      <c r="A6" s="15" t="s">
        <v>527</v>
      </c>
      <c r="B6" s="15" t="s">
        <v>528</v>
      </c>
      <c r="C6" s="211">
        <v>-146</v>
      </c>
      <c r="D6" s="211">
        <v>328076</v>
      </c>
      <c r="E6" s="49"/>
    </row>
    <row r="7" spans="1:6" ht="14.4" customHeight="1" x14ac:dyDescent="0.3">
      <c r="A7" s="72" t="s">
        <v>529</v>
      </c>
      <c r="B7" s="72" t="s">
        <v>530</v>
      </c>
      <c r="C7" s="213">
        <v>24647260</v>
      </c>
      <c r="D7" s="213">
        <v>24647260</v>
      </c>
      <c r="E7" s="49"/>
    </row>
    <row r="8" spans="1:6" ht="15" thickBot="1" x14ac:dyDescent="0.35">
      <c r="A8" s="116"/>
      <c r="B8" s="118"/>
      <c r="C8" s="371">
        <v>216230918</v>
      </c>
      <c r="D8" s="371">
        <v>224758592</v>
      </c>
      <c r="E8" s="49"/>
    </row>
    <row r="9" spans="1:6" ht="15" thickTop="1" x14ac:dyDescent="0.3">
      <c r="A9" s="375"/>
      <c r="B9" s="376"/>
      <c r="C9" s="224"/>
      <c r="D9" s="224"/>
      <c r="E9" s="49"/>
    </row>
    <row r="10" spans="1:6" ht="57.6" x14ac:dyDescent="0.3">
      <c r="A10" s="420" t="s">
        <v>531</v>
      </c>
      <c r="B10" s="420" t="s">
        <v>532</v>
      </c>
      <c r="C10" s="378" t="s">
        <v>533</v>
      </c>
      <c r="D10" s="378" t="s">
        <v>534</v>
      </c>
      <c r="E10" s="49"/>
    </row>
    <row r="11" spans="1:6" ht="58.2" customHeight="1" x14ac:dyDescent="0.3">
      <c r="A11" s="420"/>
      <c r="B11" s="420"/>
      <c r="C11" s="378" t="s">
        <v>526</v>
      </c>
      <c r="D11" s="378" t="s">
        <v>535</v>
      </c>
      <c r="E11" s="224"/>
      <c r="F11" s="49"/>
    </row>
    <row r="12" spans="1:6" x14ac:dyDescent="0.3">
      <c r="A12" s="46"/>
      <c r="B12" s="46"/>
      <c r="C12" s="379" t="s">
        <v>107</v>
      </c>
      <c r="D12" s="380" t="s">
        <v>107</v>
      </c>
      <c r="E12" s="224"/>
      <c r="F12" s="49"/>
    </row>
    <row r="13" spans="1:6" x14ac:dyDescent="0.3">
      <c r="A13" s="377" t="s">
        <v>536</v>
      </c>
      <c r="B13" s="377"/>
      <c r="C13" s="381">
        <v>115680729</v>
      </c>
      <c r="D13" s="382">
        <v>301838</v>
      </c>
      <c r="E13" s="224"/>
      <c r="F13" s="49"/>
    </row>
    <row r="14" spans="1:6" x14ac:dyDescent="0.3">
      <c r="A14" s="53" t="s">
        <v>537</v>
      </c>
      <c r="B14" s="53" t="s">
        <v>538</v>
      </c>
      <c r="C14" s="383" t="s">
        <v>114</v>
      </c>
      <c r="D14" s="227">
        <v>26238</v>
      </c>
      <c r="E14" s="224"/>
      <c r="F14" s="49"/>
    </row>
    <row r="15" spans="1:6" x14ac:dyDescent="0.3">
      <c r="A15" s="53" t="s">
        <v>213</v>
      </c>
      <c r="B15" s="53" t="s">
        <v>539</v>
      </c>
      <c r="C15" s="383">
        <v>92100425</v>
      </c>
      <c r="D15" s="227">
        <v>0</v>
      </c>
      <c r="E15" s="224"/>
      <c r="F15" s="49"/>
    </row>
    <row r="16" spans="1:6" x14ac:dyDescent="0.3">
      <c r="A16" s="53" t="s">
        <v>540</v>
      </c>
      <c r="B16" s="53" t="s">
        <v>541</v>
      </c>
      <c r="C16" s="383">
        <v>-347390</v>
      </c>
      <c r="D16" s="227">
        <v>0</v>
      </c>
      <c r="E16" s="224"/>
      <c r="F16" s="49"/>
    </row>
    <row r="17" spans="1:6" ht="43.2" x14ac:dyDescent="0.3">
      <c r="A17" s="53" t="s">
        <v>542</v>
      </c>
      <c r="B17" s="375" t="s">
        <v>543</v>
      </c>
      <c r="C17" s="383">
        <v>-7650508</v>
      </c>
      <c r="D17" s="227">
        <v>0</v>
      </c>
      <c r="E17" s="224"/>
      <c r="F17" s="49"/>
    </row>
    <row r="18" spans="1:6" x14ac:dyDescent="0.3">
      <c r="A18" s="109" t="s">
        <v>544</v>
      </c>
      <c r="B18" s="109" t="s">
        <v>398</v>
      </c>
      <c r="C18" s="212">
        <v>199783256</v>
      </c>
      <c r="D18" s="212">
        <v>328076</v>
      </c>
      <c r="E18" s="224"/>
      <c r="F18" s="49"/>
    </row>
    <row r="19" spans="1:6" x14ac:dyDescent="0.3">
      <c r="A19" s="53" t="s">
        <v>537</v>
      </c>
      <c r="B19" s="53" t="s">
        <v>538</v>
      </c>
      <c r="C19" s="227">
        <v>0</v>
      </c>
      <c r="D19" s="227">
        <v>-328222</v>
      </c>
      <c r="E19" s="224"/>
      <c r="F19" s="49"/>
    </row>
    <row r="20" spans="1:6" x14ac:dyDescent="0.3">
      <c r="A20" s="53" t="s">
        <v>213</v>
      </c>
      <c r="B20" s="53" t="s">
        <v>539</v>
      </c>
      <c r="C20" s="227">
        <v>0</v>
      </c>
      <c r="D20" s="227">
        <v>0</v>
      </c>
      <c r="E20" s="224"/>
      <c r="F20" s="49"/>
    </row>
    <row r="21" spans="1:6" x14ac:dyDescent="0.3">
      <c r="A21" s="53" t="s">
        <v>540</v>
      </c>
      <c r="B21" s="53" t="s">
        <v>541</v>
      </c>
      <c r="C21" s="227">
        <v>0</v>
      </c>
      <c r="D21" s="227">
        <v>0</v>
      </c>
      <c r="E21" s="224"/>
      <c r="F21" s="49"/>
    </row>
    <row r="22" spans="1:6" ht="43.2" x14ac:dyDescent="0.3">
      <c r="A22" s="53" t="s">
        <v>542</v>
      </c>
      <c r="B22" s="375" t="s">
        <v>543</v>
      </c>
      <c r="C22" s="227">
        <v>-8199452</v>
      </c>
      <c r="D22" s="227">
        <v>0</v>
      </c>
      <c r="E22" s="224"/>
      <c r="F22" s="49"/>
    </row>
    <row r="23" spans="1:6" ht="15" thickBot="1" x14ac:dyDescent="0.35">
      <c r="A23" s="88" t="s">
        <v>545</v>
      </c>
      <c r="B23" s="88" t="s">
        <v>432</v>
      </c>
      <c r="C23" s="210">
        <v>191583804</v>
      </c>
      <c r="D23" s="210">
        <v>-146</v>
      </c>
      <c r="E23" s="224"/>
      <c r="F23" s="49"/>
    </row>
    <row r="24" spans="1:6" ht="15" thickTop="1" x14ac:dyDescent="0.3">
      <c r="A24" s="375"/>
      <c r="B24" s="376"/>
      <c r="C24" s="224"/>
      <c r="D24" s="224"/>
      <c r="E24" s="49"/>
    </row>
    <row r="25" spans="1:6" ht="14.4" customHeight="1" x14ac:dyDescent="0.3">
      <c r="A25" s="84" t="s">
        <v>546</v>
      </c>
      <c r="B25" s="87" t="s">
        <v>176</v>
      </c>
      <c r="E25" s="49"/>
    </row>
    <row r="26" spans="1:6" ht="14.4" customHeight="1" x14ac:dyDescent="0.3">
      <c r="A26" s="110"/>
      <c r="B26" s="188"/>
      <c r="C26" s="127">
        <v>44561</v>
      </c>
      <c r="D26" s="188">
        <v>44196</v>
      </c>
      <c r="E26" s="100"/>
    </row>
    <row r="27" spans="1:6" ht="14.4" customHeight="1" x14ac:dyDescent="0.3">
      <c r="A27" s="108"/>
      <c r="B27" s="189"/>
      <c r="C27" s="189" t="s">
        <v>107</v>
      </c>
      <c r="D27" s="189" t="s">
        <v>107</v>
      </c>
      <c r="E27" s="49"/>
    </row>
    <row r="28" spans="1:6" ht="14.4" customHeight="1" x14ac:dyDescent="0.3">
      <c r="A28" s="108" t="s">
        <v>504</v>
      </c>
      <c r="B28" s="23" t="s">
        <v>505</v>
      </c>
      <c r="C28" s="192">
        <v>18156045</v>
      </c>
      <c r="D28" s="192">
        <v>10781736</v>
      </c>
      <c r="E28" s="49"/>
    </row>
    <row r="29" spans="1:6" ht="14.4" customHeight="1" x14ac:dyDescent="0.3">
      <c r="A29" s="72" t="s">
        <v>547</v>
      </c>
      <c r="B29" s="108" t="s">
        <v>548</v>
      </c>
      <c r="C29" s="193">
        <v>4654</v>
      </c>
      <c r="D29" s="35" t="s">
        <v>101</v>
      </c>
      <c r="E29" s="49"/>
    </row>
    <row r="30" spans="1:6" ht="14.4" customHeight="1" x14ac:dyDescent="0.3">
      <c r="A30" s="108" t="s">
        <v>549</v>
      </c>
      <c r="B30" s="108" t="s">
        <v>550</v>
      </c>
      <c r="C30" s="384">
        <v>534964</v>
      </c>
      <c r="D30" s="197">
        <v>349765</v>
      </c>
      <c r="E30" s="49"/>
    </row>
    <row r="31" spans="1:6" x14ac:dyDescent="0.3">
      <c r="A31" s="15" t="s">
        <v>551</v>
      </c>
      <c r="B31" s="15" t="s">
        <v>552</v>
      </c>
      <c r="C31" s="197">
        <v>237284</v>
      </c>
      <c r="D31" s="197">
        <v>903165</v>
      </c>
      <c r="E31" s="49"/>
    </row>
    <row r="32" spans="1:6" ht="15" thickBot="1" x14ac:dyDescent="0.35">
      <c r="A32" s="121"/>
      <c r="B32" s="86"/>
      <c r="C32" s="86">
        <v>18932947</v>
      </c>
      <c r="D32" s="86">
        <v>12034666</v>
      </c>
      <c r="E32" s="49"/>
    </row>
    <row r="33" spans="1:5" ht="15" thickTop="1" x14ac:dyDescent="0.3">
      <c r="A33" s="122"/>
      <c r="E33" s="49"/>
    </row>
    <row r="34" spans="1:5" x14ac:dyDescent="0.3">
      <c r="A34" s="31" t="s">
        <v>553</v>
      </c>
      <c r="B34" s="31" t="s">
        <v>554</v>
      </c>
      <c r="C34" s="127">
        <v>44561</v>
      </c>
      <c r="D34" s="188">
        <v>44196</v>
      </c>
      <c r="E34" s="49"/>
    </row>
    <row r="35" spans="1:5" x14ac:dyDescent="0.3">
      <c r="A35" s="107"/>
      <c r="B35" s="107"/>
      <c r="C35" s="189" t="s">
        <v>107</v>
      </c>
      <c r="D35" s="189" t="s">
        <v>107</v>
      </c>
    </row>
    <row r="36" spans="1:5" s="172" customFormat="1" x14ac:dyDescent="0.3">
      <c r="A36" s="36" t="s">
        <v>441</v>
      </c>
      <c r="B36" s="36" t="s">
        <v>454</v>
      </c>
      <c r="C36" s="422">
        <v>12034666</v>
      </c>
      <c r="D36" s="422">
        <v>11432471</v>
      </c>
    </row>
    <row r="37" spans="1:5" ht="14.4" customHeight="1" x14ac:dyDescent="0.3">
      <c r="A37" s="108" t="s">
        <v>555</v>
      </c>
      <c r="B37" s="108" t="s">
        <v>556</v>
      </c>
      <c r="C37" s="200">
        <v>7817508</v>
      </c>
      <c r="D37" s="200">
        <v>0</v>
      </c>
    </row>
    <row r="38" spans="1:5" ht="14.4" customHeight="1" x14ac:dyDescent="0.3">
      <c r="A38" s="23" t="s">
        <v>557</v>
      </c>
      <c r="B38" s="391" t="s">
        <v>668</v>
      </c>
      <c r="C38" s="200">
        <v>130468</v>
      </c>
      <c r="D38" s="200">
        <v>0</v>
      </c>
    </row>
    <row r="39" spans="1:5" ht="14.4" customHeight="1" x14ac:dyDescent="0.3">
      <c r="A39" s="108" t="s">
        <v>558</v>
      </c>
      <c r="B39" s="108" t="s">
        <v>559</v>
      </c>
      <c r="C39" s="200">
        <v>237284</v>
      </c>
      <c r="D39" s="200">
        <v>903165</v>
      </c>
    </row>
    <row r="40" spans="1:5" ht="28.8" x14ac:dyDescent="0.3">
      <c r="A40" s="15" t="s">
        <v>560</v>
      </c>
      <c r="B40" s="15" t="s">
        <v>669</v>
      </c>
      <c r="C40" s="211">
        <v>-1286979</v>
      </c>
      <c r="D40" s="211">
        <v>-300970</v>
      </c>
    </row>
    <row r="41" spans="1:5" ht="14.4" customHeight="1" thickBot="1" x14ac:dyDescent="0.35">
      <c r="A41" s="39" t="s">
        <v>445</v>
      </c>
      <c r="B41" s="39" t="s">
        <v>446</v>
      </c>
      <c r="C41" s="371">
        <v>18932947</v>
      </c>
      <c r="D41" s="371">
        <v>12034666</v>
      </c>
    </row>
    <row r="42" spans="1:5" ht="14.4" customHeight="1" thickTop="1" x14ac:dyDescent="0.3">
      <c r="A42" s="103"/>
      <c r="B42" s="103"/>
      <c r="C42" s="14"/>
      <c r="D42" s="14"/>
    </row>
    <row r="43" spans="1:5" ht="14.4" customHeight="1" x14ac:dyDescent="0.3">
      <c r="A43" s="84" t="s">
        <v>561</v>
      </c>
      <c r="B43" s="84" t="s">
        <v>178</v>
      </c>
      <c r="C43" s="14"/>
      <c r="D43" s="14"/>
    </row>
    <row r="44" spans="1:5" ht="14.4" customHeight="1" x14ac:dyDescent="0.3">
      <c r="A44" s="110"/>
      <c r="B44" s="110"/>
      <c r="C44" s="111">
        <v>44561</v>
      </c>
      <c r="D44" s="188">
        <v>44196</v>
      </c>
      <c r="E44" s="14"/>
    </row>
    <row r="45" spans="1:5" ht="14.4" customHeight="1" x14ac:dyDescent="0.3">
      <c r="A45" s="107"/>
      <c r="B45" s="107"/>
      <c r="C45" s="189" t="s">
        <v>107</v>
      </c>
      <c r="D45" s="189" t="s">
        <v>107</v>
      </c>
      <c r="E45" s="14"/>
    </row>
    <row r="46" spans="1:5" ht="14.4" customHeight="1" x14ac:dyDescent="0.3">
      <c r="A46" s="108" t="s">
        <v>562</v>
      </c>
      <c r="B46" s="2" t="s">
        <v>563</v>
      </c>
      <c r="C46" s="1">
        <v>1063214</v>
      </c>
      <c r="D46" s="1">
        <v>925691</v>
      </c>
      <c r="E46" s="14"/>
    </row>
    <row r="47" spans="1:5" ht="28.8" x14ac:dyDescent="0.3">
      <c r="A47" s="108" t="s">
        <v>564</v>
      </c>
      <c r="B47" s="108" t="s">
        <v>565</v>
      </c>
      <c r="C47" s="1">
        <v>310921</v>
      </c>
      <c r="D47" s="1">
        <v>102803</v>
      </c>
      <c r="E47" s="14"/>
    </row>
    <row r="48" spans="1:5" ht="14.4" customHeight="1" thickBot="1" x14ac:dyDescent="0.35">
      <c r="A48" s="116"/>
      <c r="B48" s="116"/>
      <c r="C48" s="118">
        <v>1374135</v>
      </c>
      <c r="D48" s="41">
        <v>1028494</v>
      </c>
      <c r="E48" s="14"/>
    </row>
    <row r="49" spans="1:5" ht="14.4" customHeight="1" thickTop="1" x14ac:dyDescent="0.3">
      <c r="A49" s="375"/>
      <c r="B49" s="375"/>
      <c r="C49" s="376"/>
      <c r="D49" s="50"/>
      <c r="E49" s="14"/>
    </row>
    <row r="50" spans="1:5" ht="14.4" customHeight="1" x14ac:dyDescent="0.3">
      <c r="A50" s="110"/>
      <c r="B50" s="386"/>
      <c r="C50" s="188">
        <v>44561</v>
      </c>
      <c r="D50" s="188">
        <v>44196</v>
      </c>
    </row>
    <row r="51" spans="1:5" ht="14.4" customHeight="1" x14ac:dyDescent="0.3">
      <c r="A51" s="108" t="s">
        <v>566</v>
      </c>
      <c r="B51" s="397" t="s">
        <v>567</v>
      </c>
      <c r="C51" s="200">
        <v>1028494</v>
      </c>
      <c r="D51" s="200">
        <v>1114516</v>
      </c>
    </row>
    <row r="52" spans="1:5" ht="14.4" customHeight="1" x14ac:dyDescent="0.3">
      <c r="A52" s="108" t="s">
        <v>568</v>
      </c>
      <c r="B52" s="397" t="s">
        <v>569</v>
      </c>
      <c r="C52" s="200">
        <v>120312</v>
      </c>
      <c r="D52" s="200">
        <v>92947</v>
      </c>
    </row>
    <row r="53" spans="1:5" ht="14.4" customHeight="1" x14ac:dyDescent="0.3">
      <c r="A53" s="108" t="s">
        <v>570</v>
      </c>
      <c r="B53" s="397" t="s">
        <v>571</v>
      </c>
      <c r="C53" s="200">
        <v>-102893</v>
      </c>
      <c r="D53" s="200">
        <v>-152731</v>
      </c>
    </row>
    <row r="54" spans="1:5" ht="28.8" x14ac:dyDescent="0.3">
      <c r="A54" s="108" t="s">
        <v>572</v>
      </c>
      <c r="B54" s="411" t="s">
        <v>565</v>
      </c>
      <c r="C54" s="200">
        <v>328222</v>
      </c>
      <c r="D54" s="200">
        <v>-26238</v>
      </c>
    </row>
    <row r="55" spans="1:5" ht="14.4" customHeight="1" thickBot="1" x14ac:dyDescent="0.35">
      <c r="A55" s="39" t="s">
        <v>573</v>
      </c>
      <c r="B55" s="398" t="s">
        <v>574</v>
      </c>
      <c r="C55" s="371">
        <v>1374135</v>
      </c>
      <c r="D55" s="371">
        <v>1028494</v>
      </c>
    </row>
    <row r="56" spans="1:5" ht="14.4" customHeight="1" thickTop="1" x14ac:dyDescent="0.3">
      <c r="A56" s="104"/>
      <c r="B56" s="53"/>
      <c r="C56" s="224"/>
      <c r="D56" s="224"/>
    </row>
    <row r="57" spans="1:5" x14ac:dyDescent="0.3">
      <c r="A57" s="84" t="s">
        <v>575</v>
      </c>
      <c r="B57" s="87" t="s">
        <v>576</v>
      </c>
      <c r="D57" s="100"/>
      <c r="E57" s="49"/>
    </row>
    <row r="58" spans="1:5" x14ac:dyDescent="0.3">
      <c r="A58" s="110"/>
      <c r="B58" s="111"/>
      <c r="C58" s="127">
        <v>44561</v>
      </c>
      <c r="D58" s="188">
        <v>44196</v>
      </c>
      <c r="E58" s="57"/>
    </row>
    <row r="59" spans="1:5" x14ac:dyDescent="0.3">
      <c r="A59" s="107"/>
      <c r="B59" s="189"/>
      <c r="C59" s="189" t="s">
        <v>107</v>
      </c>
      <c r="D59" s="189" t="s">
        <v>107</v>
      </c>
      <c r="E59" s="57"/>
    </row>
    <row r="60" spans="1:5" x14ac:dyDescent="0.3">
      <c r="A60" s="108" t="s">
        <v>577</v>
      </c>
      <c r="B60" s="2" t="s">
        <v>578</v>
      </c>
      <c r="C60" s="200">
        <v>60282986</v>
      </c>
      <c r="D60" s="200">
        <v>0</v>
      </c>
    </row>
    <row r="61" spans="1:5" x14ac:dyDescent="0.3">
      <c r="A61" s="108" t="s">
        <v>579</v>
      </c>
      <c r="B61" s="108" t="s">
        <v>580</v>
      </c>
      <c r="C61" s="200">
        <v>37772866</v>
      </c>
      <c r="D61" s="200">
        <v>21875000</v>
      </c>
    </row>
    <row r="62" spans="1:5" ht="14.4" customHeight="1" thickBot="1" x14ac:dyDescent="0.35">
      <c r="A62" s="116"/>
      <c r="B62" s="41"/>
      <c r="C62" s="371">
        <v>98055852</v>
      </c>
      <c r="D62" s="371">
        <v>21875000</v>
      </c>
    </row>
    <row r="63" spans="1:5" ht="14.4" customHeight="1" thickTop="1" x14ac:dyDescent="0.3">
      <c r="A63" s="375"/>
      <c r="B63" s="50"/>
      <c r="C63" s="385"/>
      <c r="D63" s="79"/>
    </row>
    <row r="64" spans="1:5" ht="14.4" customHeight="1" x14ac:dyDescent="0.3">
      <c r="A64" s="110"/>
      <c r="B64" s="386"/>
      <c r="C64" s="188">
        <v>44561</v>
      </c>
      <c r="D64" s="188">
        <v>44196</v>
      </c>
    </row>
    <row r="65" spans="1:5" ht="14.4" customHeight="1" x14ac:dyDescent="0.3">
      <c r="A65" s="2" t="s">
        <v>581</v>
      </c>
      <c r="B65" s="397" t="s">
        <v>582</v>
      </c>
      <c r="C65" s="200">
        <v>21875000</v>
      </c>
      <c r="D65" s="200">
        <v>25375000</v>
      </c>
    </row>
    <row r="66" spans="1:5" ht="14.4" customHeight="1" x14ac:dyDescent="0.3">
      <c r="A66" s="108" t="s">
        <v>583</v>
      </c>
      <c r="B66" s="397" t="s">
        <v>180</v>
      </c>
      <c r="C66" s="200">
        <v>84949950</v>
      </c>
      <c r="D66" s="200">
        <v>0</v>
      </c>
    </row>
    <row r="67" spans="1:5" ht="14.4" customHeight="1" x14ac:dyDescent="0.3">
      <c r="A67" s="108" t="s">
        <v>584</v>
      </c>
      <c r="B67" s="128" t="s">
        <v>585</v>
      </c>
      <c r="C67" s="200">
        <v>261995</v>
      </c>
      <c r="D67" s="200">
        <v>144939</v>
      </c>
    </row>
    <row r="68" spans="1:5" ht="14.4" customHeight="1" x14ac:dyDescent="0.3">
      <c r="A68" s="108" t="s">
        <v>586</v>
      </c>
      <c r="B68" s="128" t="s">
        <v>587</v>
      </c>
      <c r="C68" s="200">
        <v>-224627</v>
      </c>
      <c r="D68" s="200">
        <v>-144939</v>
      </c>
    </row>
    <row r="69" spans="1:5" ht="14.4" customHeight="1" x14ac:dyDescent="0.3">
      <c r="A69" s="108" t="s">
        <v>274</v>
      </c>
      <c r="B69" s="128" t="s">
        <v>588</v>
      </c>
      <c r="C69" s="200">
        <v>-8769097</v>
      </c>
      <c r="D69" s="200">
        <v>-3500000</v>
      </c>
    </row>
    <row r="70" spans="1:5" ht="14.4" customHeight="1" thickBot="1" x14ac:dyDescent="0.35">
      <c r="A70" s="39" t="s">
        <v>573</v>
      </c>
      <c r="B70" s="398" t="s">
        <v>589</v>
      </c>
      <c r="C70" s="371">
        <f>SUM(C65:C69)</f>
        <v>98093221</v>
      </c>
      <c r="D70" s="371">
        <f>SUM(D65:D69)</f>
        <v>21875000</v>
      </c>
    </row>
    <row r="71" spans="1:5" ht="14.4" customHeight="1" thickTop="1" x14ac:dyDescent="0.3">
      <c r="A71" s="104"/>
      <c r="B71" s="53"/>
      <c r="C71" s="224"/>
      <c r="D71" s="224"/>
    </row>
    <row r="72" spans="1:5" ht="14.4" customHeight="1" x14ac:dyDescent="0.3">
      <c r="A72" s="84" t="s">
        <v>590</v>
      </c>
      <c r="B72" s="87" t="s">
        <v>190</v>
      </c>
      <c r="D72" s="103"/>
    </row>
    <row r="73" spans="1:5" x14ac:dyDescent="0.3">
      <c r="A73" s="110"/>
      <c r="B73" s="188"/>
      <c r="C73" s="127">
        <v>44561</v>
      </c>
      <c r="D73" s="188">
        <v>44196</v>
      </c>
    </row>
    <row r="74" spans="1:5" x14ac:dyDescent="0.3">
      <c r="A74" s="123"/>
      <c r="B74" s="189"/>
      <c r="C74" s="189" t="s">
        <v>107</v>
      </c>
      <c r="D74" s="189" t="s">
        <v>107</v>
      </c>
      <c r="E74" s="49"/>
    </row>
    <row r="75" spans="1:5" x14ac:dyDescent="0.3">
      <c r="A75" s="108" t="s">
        <v>591</v>
      </c>
      <c r="B75" s="23" t="s">
        <v>592</v>
      </c>
      <c r="C75" s="192">
        <v>1077833</v>
      </c>
      <c r="D75" s="192">
        <v>611962</v>
      </c>
      <c r="E75" s="49"/>
    </row>
    <row r="76" spans="1:5" x14ac:dyDescent="0.3">
      <c r="A76" s="108" t="s">
        <v>593</v>
      </c>
      <c r="B76" s="108" t="s">
        <v>594</v>
      </c>
      <c r="C76" s="1">
        <v>432171</v>
      </c>
      <c r="D76" s="1">
        <v>382599</v>
      </c>
      <c r="E76" s="49"/>
    </row>
    <row r="77" spans="1:5" x14ac:dyDescent="0.3">
      <c r="A77" s="108" t="s">
        <v>595</v>
      </c>
      <c r="B77" s="108" t="s">
        <v>596</v>
      </c>
      <c r="C77" s="1">
        <v>204733</v>
      </c>
      <c r="D77" s="1">
        <v>267146</v>
      </c>
    </row>
    <row r="78" spans="1:5" x14ac:dyDescent="0.3">
      <c r="A78" s="108" t="s">
        <v>597</v>
      </c>
      <c r="B78" s="108" t="s">
        <v>598</v>
      </c>
      <c r="C78" s="1">
        <v>497957</v>
      </c>
      <c r="D78" s="1">
        <v>190355</v>
      </c>
    </row>
    <row r="79" spans="1:5" ht="14.4" customHeight="1" x14ac:dyDescent="0.3">
      <c r="A79" s="108" t="s">
        <v>599</v>
      </c>
      <c r="B79" s="108" t="s">
        <v>600</v>
      </c>
      <c r="C79" s="1">
        <v>95198</v>
      </c>
      <c r="D79" s="1">
        <v>157740</v>
      </c>
    </row>
    <row r="80" spans="1:5" ht="14.4" customHeight="1" x14ac:dyDescent="0.3">
      <c r="A80" s="108" t="s">
        <v>601</v>
      </c>
      <c r="B80" s="108" t="s">
        <v>602</v>
      </c>
      <c r="C80" s="1">
        <v>125424</v>
      </c>
      <c r="D80" s="1">
        <v>131367</v>
      </c>
    </row>
    <row r="81" spans="1:4" ht="14.4" customHeight="1" x14ac:dyDescent="0.3">
      <c r="A81" s="108" t="s">
        <v>603</v>
      </c>
      <c r="B81" s="108" t="s">
        <v>604</v>
      </c>
      <c r="C81" s="1">
        <v>24380</v>
      </c>
      <c r="D81" s="1">
        <v>43237</v>
      </c>
    </row>
    <row r="82" spans="1:4" ht="28.8" x14ac:dyDescent="0.3">
      <c r="A82" s="108" t="s">
        <v>605</v>
      </c>
      <c r="B82" s="411" t="s">
        <v>606</v>
      </c>
      <c r="C82" s="1">
        <v>1085</v>
      </c>
      <c r="D82" s="1">
        <v>3539</v>
      </c>
    </row>
    <row r="83" spans="1:4" x14ac:dyDescent="0.3">
      <c r="A83" s="108" t="s">
        <v>607</v>
      </c>
      <c r="B83" s="108" t="s">
        <v>608</v>
      </c>
      <c r="C83" s="108">
        <v>10</v>
      </c>
      <c r="D83" s="189">
        <v>10</v>
      </c>
    </row>
    <row r="84" spans="1:4" ht="15" thickBot="1" x14ac:dyDescent="0.35">
      <c r="A84" s="124"/>
      <c r="B84" s="66"/>
      <c r="C84" s="361">
        <v>2458791</v>
      </c>
      <c r="D84" s="361">
        <v>1787955</v>
      </c>
    </row>
    <row r="85" spans="1:4" ht="15" thickTop="1" x14ac:dyDescent="0.3"/>
    <row r="86" spans="1:4" x14ac:dyDescent="0.3">
      <c r="A86" s="84" t="s">
        <v>609</v>
      </c>
      <c r="B86" s="87" t="s">
        <v>610</v>
      </c>
      <c r="D86" s="47"/>
    </row>
    <row r="87" spans="1:4" x14ac:dyDescent="0.3">
      <c r="A87" s="110"/>
      <c r="B87" s="188"/>
      <c r="C87" s="127">
        <v>44561</v>
      </c>
      <c r="D87" s="188">
        <v>44196</v>
      </c>
    </row>
    <row r="88" spans="1:4" x14ac:dyDescent="0.3">
      <c r="A88" s="108"/>
      <c r="B88" s="189"/>
      <c r="C88" s="189" t="s">
        <v>107</v>
      </c>
      <c r="D88" s="189" t="s">
        <v>107</v>
      </c>
    </row>
    <row r="89" spans="1:4" x14ac:dyDescent="0.3">
      <c r="A89" s="108" t="s">
        <v>611</v>
      </c>
      <c r="B89" t="s">
        <v>612</v>
      </c>
      <c r="C89" s="1">
        <v>1649232</v>
      </c>
      <c r="D89" s="1">
        <v>1739250</v>
      </c>
    </row>
    <row r="90" spans="1:4" x14ac:dyDescent="0.3">
      <c r="A90" s="108" t="s">
        <v>613</v>
      </c>
      <c r="B90" s="108" t="s">
        <v>614</v>
      </c>
      <c r="C90" s="1">
        <v>3895714</v>
      </c>
      <c r="D90" s="1">
        <v>640973</v>
      </c>
    </row>
    <row r="91" spans="1:4" ht="28.8" x14ac:dyDescent="0.3">
      <c r="A91" s="108" t="s">
        <v>615</v>
      </c>
      <c r="B91" s="108" t="s">
        <v>616</v>
      </c>
      <c r="C91" s="1">
        <v>562162</v>
      </c>
      <c r="D91" s="1">
        <v>516421</v>
      </c>
    </row>
    <row r="92" spans="1:4" x14ac:dyDescent="0.3">
      <c r="A92" s="108" t="s">
        <v>617</v>
      </c>
      <c r="B92" s="108" t="s">
        <v>618</v>
      </c>
      <c r="C92" s="1">
        <v>22500</v>
      </c>
      <c r="D92" s="1">
        <v>16140</v>
      </c>
    </row>
    <row r="93" spans="1:4" ht="15" thickBot="1" x14ac:dyDescent="0.35">
      <c r="A93" s="125"/>
      <c r="B93" s="126"/>
      <c r="C93" s="126">
        <v>6129608</v>
      </c>
      <c r="D93" s="126">
        <v>2912784</v>
      </c>
    </row>
    <row r="94" spans="1:4" ht="15" thickTop="1" x14ac:dyDescent="0.3">
      <c r="A94" s="387" t="s">
        <v>619</v>
      </c>
      <c r="B94" s="399" t="s">
        <v>620</v>
      </c>
      <c r="C94" s="388">
        <v>3918214</v>
      </c>
      <c r="D94" s="388">
        <v>657113</v>
      </c>
    </row>
    <row r="95" spans="1:4" x14ac:dyDescent="0.3">
      <c r="A95" s="108" t="s">
        <v>474</v>
      </c>
      <c r="B95" s="391" t="s">
        <v>475</v>
      </c>
      <c r="C95" s="1">
        <v>84223</v>
      </c>
      <c r="D95" s="1">
        <v>80154</v>
      </c>
    </row>
    <row r="96" spans="1:4" ht="28.8" x14ac:dyDescent="0.3">
      <c r="A96" s="108" t="s">
        <v>177</v>
      </c>
      <c r="B96" s="391" t="s">
        <v>621</v>
      </c>
      <c r="C96" s="1">
        <v>1374135</v>
      </c>
      <c r="D96" s="1">
        <v>1028494</v>
      </c>
    </row>
    <row r="97" spans="1:6" x14ac:dyDescent="0.3">
      <c r="A97" s="389"/>
      <c r="B97" s="389"/>
      <c r="C97" s="196">
        <v>1458358</v>
      </c>
      <c r="D97" s="196">
        <v>1108648</v>
      </c>
    </row>
    <row r="99" spans="1:6" x14ac:dyDescent="0.3">
      <c r="A99" s="84" t="s">
        <v>622</v>
      </c>
    </row>
    <row r="100" spans="1:6" ht="28.95" customHeight="1" x14ac:dyDescent="0.3">
      <c r="A100" s="421"/>
      <c r="B100" s="390"/>
      <c r="C100" s="8" t="s">
        <v>623</v>
      </c>
      <c r="D100" s="419" t="s">
        <v>385</v>
      </c>
      <c r="E100" s="419" t="s">
        <v>570</v>
      </c>
      <c r="F100" s="419" t="s">
        <v>624</v>
      </c>
    </row>
    <row r="101" spans="1:6" x14ac:dyDescent="0.3">
      <c r="A101" s="421"/>
      <c r="B101" s="390"/>
      <c r="C101" s="378">
        <v>44196</v>
      </c>
      <c r="D101" s="419"/>
      <c r="E101" s="419"/>
      <c r="F101" s="419"/>
    </row>
    <row r="102" spans="1:6" x14ac:dyDescent="0.3">
      <c r="A102" s="108"/>
      <c r="B102" s="108"/>
      <c r="C102" s="189" t="s">
        <v>107</v>
      </c>
      <c r="D102" s="189" t="s">
        <v>107</v>
      </c>
      <c r="E102" s="189" t="s">
        <v>107</v>
      </c>
      <c r="F102" s="189" t="s">
        <v>107</v>
      </c>
    </row>
    <row r="103" spans="1:6" ht="28.8" x14ac:dyDescent="0.3">
      <c r="A103" s="391" t="s">
        <v>605</v>
      </c>
      <c r="B103" s="400" t="s">
        <v>100</v>
      </c>
      <c r="C103" s="353">
        <v>3539</v>
      </c>
      <c r="D103" s="198">
        <v>2268966</v>
      </c>
      <c r="E103" s="190" t="s">
        <v>625</v>
      </c>
      <c r="F103" s="353">
        <v>1085</v>
      </c>
    </row>
    <row r="104" spans="1:6" x14ac:dyDescent="0.3">
      <c r="A104" s="4" t="s">
        <v>591</v>
      </c>
      <c r="B104" s="4" t="s">
        <v>592</v>
      </c>
      <c r="C104" s="353">
        <v>611962</v>
      </c>
      <c r="D104" s="198">
        <v>11821396</v>
      </c>
      <c r="E104" s="190" t="s">
        <v>626</v>
      </c>
      <c r="F104" s="353">
        <v>1077833</v>
      </c>
    </row>
    <row r="105" spans="1:6" x14ac:dyDescent="0.3">
      <c r="A105" s="108" t="s">
        <v>595</v>
      </c>
      <c r="B105" s="108" t="s">
        <v>596</v>
      </c>
      <c r="C105" s="1">
        <v>267146</v>
      </c>
      <c r="D105" s="1">
        <v>3419567</v>
      </c>
      <c r="E105" s="189" t="s">
        <v>627</v>
      </c>
      <c r="F105" s="1">
        <v>204733</v>
      </c>
    </row>
    <row r="106" spans="1:6" x14ac:dyDescent="0.3">
      <c r="A106" s="108" t="s">
        <v>601</v>
      </c>
      <c r="B106" s="108" t="s">
        <v>602</v>
      </c>
      <c r="C106" s="1">
        <v>131367</v>
      </c>
      <c r="D106" s="1">
        <v>2060655</v>
      </c>
      <c r="E106" s="189" t="s">
        <v>628</v>
      </c>
      <c r="F106" s="1">
        <v>125424</v>
      </c>
    </row>
    <row r="107" spans="1:6" x14ac:dyDescent="0.3">
      <c r="A107" s="108" t="s">
        <v>603</v>
      </c>
      <c r="B107" s="108" t="s">
        <v>604</v>
      </c>
      <c r="C107" s="1">
        <v>43237</v>
      </c>
      <c r="D107" s="1">
        <v>274052</v>
      </c>
      <c r="E107" s="189" t="s">
        <v>629</v>
      </c>
      <c r="F107" s="1">
        <v>24380</v>
      </c>
    </row>
    <row r="108" spans="1:6" x14ac:dyDescent="0.3">
      <c r="A108" s="108" t="s">
        <v>630</v>
      </c>
      <c r="B108" s="108" t="s">
        <v>631</v>
      </c>
      <c r="C108" s="189" t="s">
        <v>632</v>
      </c>
      <c r="D108" s="1">
        <v>4285</v>
      </c>
      <c r="E108" s="189" t="s">
        <v>633</v>
      </c>
      <c r="F108" s="189">
        <v>714</v>
      </c>
    </row>
    <row r="109" spans="1:6" ht="28.8" x14ac:dyDescent="0.3">
      <c r="A109" s="108" t="s">
        <v>634</v>
      </c>
      <c r="B109" s="23" t="s">
        <v>635</v>
      </c>
      <c r="C109" s="189" t="s">
        <v>636</v>
      </c>
      <c r="D109" s="1">
        <v>118686</v>
      </c>
      <c r="E109" s="189" t="s">
        <v>637</v>
      </c>
      <c r="F109" s="189" t="s">
        <v>638</v>
      </c>
    </row>
    <row r="110" spans="1:6" x14ac:dyDescent="0.3">
      <c r="A110" s="108" t="s">
        <v>607</v>
      </c>
      <c r="B110" s="108" t="s">
        <v>608</v>
      </c>
      <c r="C110" s="189">
        <v>10</v>
      </c>
      <c r="D110" s="1">
        <v>1532662</v>
      </c>
      <c r="E110" s="189" t="s">
        <v>639</v>
      </c>
      <c r="F110" s="189">
        <v>10</v>
      </c>
    </row>
    <row r="111" spans="1:6" ht="15" thickBot="1" x14ac:dyDescent="0.35">
      <c r="A111" s="392"/>
      <c r="B111" s="392"/>
      <c r="C111" s="361">
        <v>1057261</v>
      </c>
      <c r="D111" s="361">
        <v>21500269</v>
      </c>
      <c r="E111" s="66" t="s">
        <v>640</v>
      </c>
      <c r="F111" s="361">
        <v>1434179</v>
      </c>
    </row>
    <row r="112" spans="1:6" ht="15" thickTop="1" x14ac:dyDescent="0.3"/>
    <row r="113" spans="1:4" x14ac:dyDescent="0.3">
      <c r="A113" s="84" t="s">
        <v>641</v>
      </c>
    </row>
    <row r="114" spans="1:4" ht="14.4" customHeight="1" x14ac:dyDescent="0.3">
      <c r="A114" s="89" t="s">
        <v>642</v>
      </c>
      <c r="B114" s="89"/>
      <c r="C114" s="188">
        <v>44561</v>
      </c>
      <c r="D114" s="188">
        <v>44196</v>
      </c>
    </row>
    <row r="115" spans="1:4" ht="15" thickBot="1" x14ac:dyDescent="0.35">
      <c r="A115" s="122"/>
      <c r="B115" s="122"/>
      <c r="C115" s="394" t="s">
        <v>107</v>
      </c>
      <c r="D115" s="14" t="s">
        <v>107</v>
      </c>
    </row>
    <row r="116" spans="1:4" x14ac:dyDescent="0.3">
      <c r="A116" s="393" t="s">
        <v>643</v>
      </c>
      <c r="B116" s="128" t="s">
        <v>644</v>
      </c>
      <c r="C116" s="395">
        <v>545</v>
      </c>
      <c r="D116" s="395">
        <v>593</v>
      </c>
    </row>
    <row r="117" spans="1:4" ht="14.4" customHeight="1" x14ac:dyDescent="0.3">
      <c r="A117" s="109" t="s">
        <v>645</v>
      </c>
      <c r="B117" s="109" t="s">
        <v>646</v>
      </c>
      <c r="C117" s="212">
        <v>545</v>
      </c>
      <c r="D117" s="212">
        <v>593</v>
      </c>
    </row>
    <row r="118" spans="1:4" ht="31.95" customHeight="1" thickBot="1" x14ac:dyDescent="0.35">
      <c r="A118" s="88" t="s">
        <v>647</v>
      </c>
      <c r="B118" s="88" t="s">
        <v>648</v>
      </c>
      <c r="C118" s="210">
        <v>173</v>
      </c>
      <c r="D118" s="210">
        <v>0</v>
      </c>
    </row>
    <row r="119" spans="1:4" ht="15" thickTop="1" x14ac:dyDescent="0.3"/>
  </sheetData>
  <mergeCells count="6">
    <mergeCell ref="F100:F101"/>
    <mergeCell ref="A10:A11"/>
    <mergeCell ref="B10:B11"/>
    <mergeCell ref="A100:A101"/>
    <mergeCell ref="D100:D101"/>
    <mergeCell ref="E100:E10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A51D-5E9D-4017-B5FE-8D9026A2867F}">
  <sheetPr>
    <tabColor rgb="FF92D050"/>
  </sheetPr>
  <dimension ref="A1:E27"/>
  <sheetViews>
    <sheetView showGridLines="0" topLeftCell="B1" zoomScaleNormal="100" workbookViewId="0">
      <selection activeCell="I31" sqref="I31"/>
    </sheetView>
  </sheetViews>
  <sheetFormatPr defaultColWidth="8.88671875" defaultRowHeight="14.4" x14ac:dyDescent="0.3"/>
  <cols>
    <col min="1" max="1" width="43.109375" style="128" customWidth="1"/>
    <col min="2" max="2" width="43" style="128" customWidth="1"/>
    <col min="3" max="3" width="10.5546875" style="128" customWidth="1"/>
    <col min="4" max="4" width="15.88671875" style="128" customWidth="1"/>
    <col min="5" max="5" width="16.44140625" style="128" customWidth="1"/>
    <col min="6" max="16384" width="8.88671875" style="128"/>
  </cols>
  <sheetData>
    <row r="1" spans="1:5" s="173" customFormat="1" ht="60.6" customHeight="1" x14ac:dyDescent="0.3">
      <c r="A1" s="186" t="s">
        <v>0</v>
      </c>
      <c r="B1" s="186" t="s">
        <v>1</v>
      </c>
    </row>
    <row r="2" spans="1:5" ht="18" x14ac:dyDescent="0.3">
      <c r="A2" s="152" t="s">
        <v>72</v>
      </c>
      <c r="B2" s="152" t="s">
        <v>73</v>
      </c>
      <c r="C2" s="152"/>
    </row>
    <row r="3" spans="1:5" ht="28.8" x14ac:dyDescent="0.3">
      <c r="A3" s="153" t="s">
        <v>74</v>
      </c>
      <c r="B3" s="154"/>
      <c r="C3" s="155" t="s">
        <v>75</v>
      </c>
      <c r="D3" s="154" t="s">
        <v>76</v>
      </c>
      <c r="E3" s="154">
        <v>2020</v>
      </c>
    </row>
    <row r="4" spans="1:5" x14ac:dyDescent="0.3">
      <c r="A4" s="129"/>
      <c r="B4" s="130"/>
      <c r="C4" s="156"/>
      <c r="D4" s="157" t="s">
        <v>77</v>
      </c>
      <c r="E4" s="157" t="s">
        <v>77</v>
      </c>
    </row>
    <row r="5" spans="1:5" x14ac:dyDescent="0.3">
      <c r="A5" s="131" t="s">
        <v>78</v>
      </c>
      <c r="B5" s="2" t="s">
        <v>79</v>
      </c>
      <c r="C5" s="132">
        <v>2</v>
      </c>
      <c r="D5" s="247">
        <v>56439108</v>
      </c>
      <c r="E5" s="247">
        <v>53867296</v>
      </c>
    </row>
    <row r="6" spans="1:5" x14ac:dyDescent="0.3">
      <c r="A6" s="133" t="s">
        <v>80</v>
      </c>
      <c r="B6" s="108" t="s">
        <v>81</v>
      </c>
      <c r="C6" s="134">
        <v>3</v>
      </c>
      <c r="D6" s="247">
        <v>1110469</v>
      </c>
      <c r="E6" s="247">
        <v>1255559</v>
      </c>
    </row>
    <row r="7" spans="1:5" x14ac:dyDescent="0.3">
      <c r="A7" s="133" t="s">
        <v>82</v>
      </c>
      <c r="B7" s="108" t="s">
        <v>83</v>
      </c>
      <c r="C7" s="134">
        <v>4</v>
      </c>
      <c r="D7" s="247">
        <v>-8098711</v>
      </c>
      <c r="E7" s="247">
        <v>-9649943</v>
      </c>
    </row>
    <row r="8" spans="1:5" x14ac:dyDescent="0.3">
      <c r="A8" s="133" t="s">
        <v>84</v>
      </c>
      <c r="B8" s="108" t="s">
        <v>85</v>
      </c>
      <c r="C8" s="134">
        <v>5</v>
      </c>
      <c r="D8" s="247">
        <v>-12183958</v>
      </c>
      <c r="E8" s="247">
        <v>-12067353</v>
      </c>
    </row>
    <row r="9" spans="1:5" x14ac:dyDescent="0.3">
      <c r="A9" s="133" t="s">
        <v>86</v>
      </c>
      <c r="B9" s="108" t="s">
        <v>87</v>
      </c>
      <c r="C9" s="134">
        <v>6</v>
      </c>
      <c r="D9" s="247">
        <v>-3701730</v>
      </c>
      <c r="E9" s="247">
        <v>-3302286</v>
      </c>
    </row>
    <row r="10" spans="1:5" ht="28.8" x14ac:dyDescent="0.3">
      <c r="A10" s="135" t="s">
        <v>88</v>
      </c>
      <c r="B10" s="3" t="s">
        <v>89</v>
      </c>
      <c r="C10" s="136"/>
      <c r="D10" s="246">
        <v>33565178</v>
      </c>
      <c r="E10" s="246">
        <v>30103273</v>
      </c>
    </row>
    <row r="11" spans="1:5" ht="28.8" x14ac:dyDescent="0.3">
      <c r="A11" s="133" t="s">
        <v>90</v>
      </c>
      <c r="B11" s="108" t="s">
        <v>91</v>
      </c>
      <c r="C11" s="134" t="s">
        <v>92</v>
      </c>
      <c r="D11" s="247">
        <v>-17805749</v>
      </c>
      <c r="E11" s="247">
        <v>-16822935</v>
      </c>
    </row>
    <row r="12" spans="1:5" x14ac:dyDescent="0.3">
      <c r="A12" s="135" t="s">
        <v>93</v>
      </c>
      <c r="B12" s="3" t="s">
        <v>94</v>
      </c>
      <c r="C12" s="136"/>
      <c r="D12" s="246">
        <v>15759429</v>
      </c>
      <c r="E12" s="246">
        <v>13280338</v>
      </c>
    </row>
    <row r="13" spans="1:5" x14ac:dyDescent="0.3">
      <c r="A13" s="133" t="s">
        <v>95</v>
      </c>
      <c r="B13" s="108" t="s">
        <v>96</v>
      </c>
      <c r="C13" s="134">
        <v>7</v>
      </c>
      <c r="D13" s="247">
        <v>-286057</v>
      </c>
      <c r="E13" s="247">
        <v>-168532</v>
      </c>
    </row>
    <row r="14" spans="1:5" x14ac:dyDescent="0.3">
      <c r="A14" s="135" t="s">
        <v>97</v>
      </c>
      <c r="B14" s="3" t="s">
        <v>98</v>
      </c>
      <c r="C14" s="137"/>
      <c r="D14" s="245">
        <v>15473372</v>
      </c>
      <c r="E14" s="246">
        <v>13111806</v>
      </c>
    </row>
    <row r="15" spans="1:5" x14ac:dyDescent="0.3">
      <c r="A15" s="138" t="s">
        <v>99</v>
      </c>
      <c r="B15" s="4" t="s">
        <v>100</v>
      </c>
      <c r="C15" s="139"/>
      <c r="D15" s="247">
        <v>-2256640</v>
      </c>
      <c r="E15" s="247" t="s">
        <v>101</v>
      </c>
    </row>
    <row r="16" spans="1:5" ht="15" thickBot="1" x14ac:dyDescent="0.35">
      <c r="A16" s="158" t="s">
        <v>102</v>
      </c>
      <c r="B16" s="140" t="s">
        <v>103</v>
      </c>
      <c r="C16" s="141"/>
      <c r="D16" s="244">
        <v>13216732</v>
      </c>
      <c r="E16" s="243">
        <v>13111806</v>
      </c>
    </row>
    <row r="17" spans="1:5" ht="15" thickTop="1" x14ac:dyDescent="0.3"/>
    <row r="18" spans="1:5" ht="36" x14ac:dyDescent="0.3">
      <c r="A18" s="151" t="s">
        <v>104</v>
      </c>
      <c r="B18" s="151" t="s">
        <v>105</v>
      </c>
    </row>
    <row r="19" spans="1:5" ht="28.8" x14ac:dyDescent="0.3">
      <c r="A19" s="7"/>
      <c r="B19" s="22"/>
      <c r="C19" s="8" t="s">
        <v>106</v>
      </c>
      <c r="D19" s="154" t="s">
        <v>76</v>
      </c>
      <c r="E19" s="154">
        <v>2020</v>
      </c>
    </row>
    <row r="20" spans="1:5" x14ac:dyDescent="0.3">
      <c r="A20" s="11"/>
      <c r="B20" s="11"/>
      <c r="C20" s="29"/>
      <c r="D20" s="189" t="s">
        <v>107</v>
      </c>
      <c r="E20" s="189" t="s">
        <v>108</v>
      </c>
    </row>
    <row r="21" spans="1:5" x14ac:dyDescent="0.3">
      <c r="A21" s="17" t="s">
        <v>109</v>
      </c>
      <c r="B21" s="27" t="s">
        <v>103</v>
      </c>
      <c r="C21" s="26"/>
      <c r="D21" s="248">
        <v>13216732</v>
      </c>
      <c r="E21" s="248">
        <v>13111806</v>
      </c>
    </row>
    <row r="22" spans="1:5" x14ac:dyDescent="0.3">
      <c r="A22" s="18" t="s">
        <v>110</v>
      </c>
      <c r="B22" s="13" t="s">
        <v>111</v>
      </c>
      <c r="C22" s="25"/>
      <c r="D22" s="191"/>
      <c r="E22" s="190"/>
    </row>
    <row r="23" spans="1:5" x14ac:dyDescent="0.3">
      <c r="A23" s="19" t="s">
        <v>112</v>
      </c>
      <c r="B23" s="28" t="s">
        <v>113</v>
      </c>
      <c r="C23" s="25"/>
      <c r="D23" s="191" t="s">
        <v>114</v>
      </c>
      <c r="E23" s="250">
        <v>92100425</v>
      </c>
    </row>
    <row r="24" spans="1:5" ht="28.8" x14ac:dyDescent="0.3">
      <c r="A24" s="20" t="s">
        <v>115</v>
      </c>
      <c r="B24" s="108" t="s">
        <v>116</v>
      </c>
      <c r="C24" s="23">
        <v>18</v>
      </c>
      <c r="D24" s="200">
        <v>-328222</v>
      </c>
      <c r="E24" s="1">
        <v>26238</v>
      </c>
    </row>
    <row r="25" spans="1:5" x14ac:dyDescent="0.3">
      <c r="A25" s="355" t="s">
        <v>117</v>
      </c>
      <c r="B25" s="356" t="s">
        <v>118</v>
      </c>
      <c r="C25" s="354"/>
      <c r="D25" s="206">
        <v>-328222</v>
      </c>
      <c r="E25" s="357">
        <v>92126663</v>
      </c>
    </row>
    <row r="26" spans="1:5" ht="15" thickBot="1" x14ac:dyDescent="0.35">
      <c r="A26" s="21" t="s">
        <v>119</v>
      </c>
      <c r="B26" s="5" t="s">
        <v>120</v>
      </c>
      <c r="C26" s="24"/>
      <c r="D26" s="249">
        <v>12888510</v>
      </c>
      <c r="E26" s="249">
        <v>105238469</v>
      </c>
    </row>
    <row r="27" spans="1:5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7DE-4492-4DE8-A7B7-2881BDCD4C3F}">
  <sheetPr>
    <tabColor rgb="FF92D050"/>
  </sheetPr>
  <dimension ref="A1:E46"/>
  <sheetViews>
    <sheetView showGridLines="0" topLeftCell="B17" zoomScale="85" zoomScaleNormal="85" workbookViewId="0">
      <selection activeCell="B46" sqref="B46"/>
    </sheetView>
  </sheetViews>
  <sheetFormatPr defaultRowHeight="14.4" x14ac:dyDescent="0.3"/>
  <cols>
    <col min="1" max="2" width="43" customWidth="1"/>
    <col min="3" max="3" width="10.44140625" customWidth="1"/>
    <col min="4" max="4" width="16" customWidth="1"/>
    <col min="5" max="5" width="15.109375" customWidth="1"/>
  </cols>
  <sheetData>
    <row r="1" spans="1:5" s="173" customFormat="1" ht="60.6" customHeight="1" x14ac:dyDescent="0.3">
      <c r="A1" s="186" t="s">
        <v>0</v>
      </c>
      <c r="B1" s="186" t="s">
        <v>1</v>
      </c>
    </row>
    <row r="2" spans="1:5" ht="18" x14ac:dyDescent="0.3">
      <c r="A2" s="6" t="s">
        <v>121</v>
      </c>
      <c r="B2" s="6" t="s">
        <v>122</v>
      </c>
    </row>
    <row r="3" spans="1:5" ht="28.8" x14ac:dyDescent="0.3">
      <c r="A3" s="31"/>
      <c r="B3" s="31"/>
      <c r="C3" s="8" t="s">
        <v>106</v>
      </c>
      <c r="D3" s="188">
        <v>44561</v>
      </c>
      <c r="E3" s="9" t="s">
        <v>123</v>
      </c>
    </row>
    <row r="4" spans="1:5" x14ac:dyDescent="0.3">
      <c r="A4" s="32" t="s">
        <v>124</v>
      </c>
      <c r="B4" s="45" t="s">
        <v>125</v>
      </c>
      <c r="C4" s="34"/>
      <c r="D4" s="35" t="s">
        <v>107</v>
      </c>
      <c r="E4" s="35" t="s">
        <v>107</v>
      </c>
    </row>
    <row r="5" spans="1:5" x14ac:dyDescent="0.3">
      <c r="A5" s="36" t="s">
        <v>126</v>
      </c>
      <c r="B5" s="36" t="s">
        <v>127</v>
      </c>
      <c r="C5" s="37"/>
      <c r="D5" s="189"/>
      <c r="E5" s="189"/>
    </row>
    <row r="6" spans="1:5" x14ac:dyDescent="0.3">
      <c r="A6" s="108" t="s">
        <v>128</v>
      </c>
      <c r="B6" s="108" t="s">
        <v>129</v>
      </c>
      <c r="C6" s="235">
        <v>8</v>
      </c>
      <c r="D6" s="192">
        <v>2047969</v>
      </c>
      <c r="E6" s="192">
        <v>1872671</v>
      </c>
    </row>
    <row r="7" spans="1:5" x14ac:dyDescent="0.3">
      <c r="A7" s="108" t="s">
        <v>130</v>
      </c>
      <c r="B7" s="108" t="s">
        <v>131</v>
      </c>
      <c r="C7" s="38">
        <v>9</v>
      </c>
      <c r="D7" s="1">
        <v>433003787</v>
      </c>
      <c r="E7" s="1">
        <v>424022779</v>
      </c>
    </row>
    <row r="8" spans="1:5" x14ac:dyDescent="0.3">
      <c r="A8" s="108" t="s">
        <v>132</v>
      </c>
      <c r="B8" t="s">
        <v>133</v>
      </c>
      <c r="C8" s="38" t="s">
        <v>134</v>
      </c>
      <c r="D8" s="1">
        <v>1108651</v>
      </c>
      <c r="E8" s="1">
        <v>1209438</v>
      </c>
    </row>
    <row r="9" spans="1:5" x14ac:dyDescent="0.3">
      <c r="A9" s="108" t="s">
        <v>135</v>
      </c>
      <c r="B9" s="108" t="s">
        <v>136</v>
      </c>
      <c r="C9" s="38">
        <v>11</v>
      </c>
      <c r="D9" s="1">
        <v>451108</v>
      </c>
      <c r="E9" s="1">
        <v>503584</v>
      </c>
    </row>
    <row r="10" spans="1:5" x14ac:dyDescent="0.3">
      <c r="A10" s="36" t="s">
        <v>137</v>
      </c>
      <c r="B10" s="36" t="s">
        <v>138</v>
      </c>
      <c r="C10" s="37"/>
      <c r="D10" s="194">
        <v>436611515</v>
      </c>
      <c r="E10" s="194">
        <v>427608472</v>
      </c>
    </row>
    <row r="11" spans="1:5" x14ac:dyDescent="0.3">
      <c r="A11" s="36" t="s">
        <v>139</v>
      </c>
      <c r="B11" s="36" t="s">
        <v>140</v>
      </c>
      <c r="C11" s="37"/>
      <c r="D11" s="358"/>
      <c r="E11" s="189"/>
    </row>
    <row r="12" spans="1:5" x14ac:dyDescent="0.3">
      <c r="A12" s="108" t="s">
        <v>141</v>
      </c>
      <c r="B12" s="108" t="s">
        <v>142</v>
      </c>
      <c r="C12" s="38">
        <v>12</v>
      </c>
      <c r="D12" s="1">
        <v>2596488</v>
      </c>
      <c r="E12" s="1">
        <v>3021003</v>
      </c>
    </row>
    <row r="13" spans="1:5" x14ac:dyDescent="0.3">
      <c r="A13" s="108" t="s">
        <v>143</v>
      </c>
      <c r="B13" s="108" t="s">
        <v>144</v>
      </c>
      <c r="C13" s="38"/>
      <c r="D13" s="1">
        <v>30051</v>
      </c>
      <c r="E13" s="189" t="s">
        <v>101</v>
      </c>
    </row>
    <row r="14" spans="1:5" x14ac:dyDescent="0.3">
      <c r="A14" s="108" t="s">
        <v>145</v>
      </c>
      <c r="B14" s="108" t="s">
        <v>146</v>
      </c>
      <c r="C14" s="38">
        <v>13</v>
      </c>
      <c r="D14" s="1">
        <v>13373794</v>
      </c>
      <c r="E14" s="1">
        <v>6855249</v>
      </c>
    </row>
    <row r="15" spans="1:5" x14ac:dyDescent="0.3">
      <c r="A15" s="108" t="s">
        <v>147</v>
      </c>
      <c r="B15" s="108" t="s">
        <v>148</v>
      </c>
      <c r="C15" s="38">
        <v>14</v>
      </c>
      <c r="D15" s="1">
        <v>365186</v>
      </c>
      <c r="E15" s="1">
        <v>93002</v>
      </c>
    </row>
    <row r="16" spans="1:5" x14ac:dyDescent="0.3">
      <c r="A16" s="108" t="s">
        <v>149</v>
      </c>
      <c r="B16" s="108" t="s">
        <v>150</v>
      </c>
      <c r="C16" s="38" t="s">
        <v>134</v>
      </c>
      <c r="D16" s="1">
        <v>417139</v>
      </c>
      <c r="E16" s="1">
        <v>350493</v>
      </c>
    </row>
    <row r="17" spans="1:5" x14ac:dyDescent="0.3">
      <c r="A17" s="108" t="s">
        <v>151</v>
      </c>
      <c r="B17" s="108" t="s">
        <v>152</v>
      </c>
      <c r="C17" s="38"/>
      <c r="D17" s="1">
        <v>14676110</v>
      </c>
      <c r="E17" s="1">
        <v>15163736</v>
      </c>
    </row>
    <row r="18" spans="1:5" x14ac:dyDescent="0.3">
      <c r="A18" s="32" t="s">
        <v>153</v>
      </c>
      <c r="B18" s="32" t="s">
        <v>154</v>
      </c>
      <c r="C18" s="34"/>
      <c r="D18" s="195">
        <v>31458768</v>
      </c>
      <c r="E18" s="195">
        <v>25483483</v>
      </c>
    </row>
    <row r="19" spans="1:5" ht="15" thickBot="1" x14ac:dyDescent="0.35">
      <c r="A19" s="39" t="s">
        <v>155</v>
      </c>
      <c r="B19" s="39" t="s">
        <v>156</v>
      </c>
      <c r="C19" s="40"/>
      <c r="D19" s="41">
        <v>468070283</v>
      </c>
      <c r="E19" s="41">
        <v>453091955</v>
      </c>
    </row>
    <row r="20" spans="1:5" ht="15" thickTop="1" x14ac:dyDescent="0.3"/>
    <row r="21" spans="1:5" x14ac:dyDescent="0.3">
      <c r="A21" s="32" t="s">
        <v>157</v>
      </c>
      <c r="B21" s="45" t="s">
        <v>158</v>
      </c>
      <c r="C21" s="42"/>
      <c r="D21" s="35"/>
      <c r="E21" s="35"/>
    </row>
    <row r="22" spans="1:5" x14ac:dyDescent="0.3">
      <c r="A22" s="36" t="s">
        <v>159</v>
      </c>
      <c r="B22" s="36" t="s">
        <v>160</v>
      </c>
      <c r="C22" s="37"/>
      <c r="D22" s="189"/>
      <c r="E22" s="189"/>
    </row>
    <row r="23" spans="1:5" x14ac:dyDescent="0.3">
      <c r="A23" s="108" t="s">
        <v>161</v>
      </c>
      <c r="B23" s="108" t="s">
        <v>162</v>
      </c>
      <c r="C23" s="23"/>
      <c r="D23" s="192">
        <v>39786089</v>
      </c>
      <c r="E23" s="192">
        <v>39786089</v>
      </c>
    </row>
    <row r="24" spans="1:5" x14ac:dyDescent="0.3">
      <c r="A24" s="108" t="s">
        <v>163</v>
      </c>
      <c r="B24" s="108" t="s">
        <v>164</v>
      </c>
      <c r="C24" s="29"/>
      <c r="D24" s="200">
        <v>-25320</v>
      </c>
      <c r="E24" s="200">
        <v>-34678</v>
      </c>
    </row>
    <row r="25" spans="1:5" x14ac:dyDescent="0.3">
      <c r="A25" s="108" t="s">
        <v>165</v>
      </c>
      <c r="B25" s="108" t="s">
        <v>166</v>
      </c>
      <c r="C25" s="38">
        <v>16</v>
      </c>
      <c r="D25" s="1">
        <v>216230918</v>
      </c>
      <c r="E25" s="1">
        <v>224758592</v>
      </c>
    </row>
    <row r="26" spans="1:5" x14ac:dyDescent="0.3">
      <c r="A26" s="108" t="s">
        <v>167</v>
      </c>
      <c r="B26" s="108" t="s">
        <v>168</v>
      </c>
      <c r="C26" s="38"/>
      <c r="D26" s="1">
        <v>76412620</v>
      </c>
      <c r="E26" s="1">
        <v>140138666</v>
      </c>
    </row>
    <row r="27" spans="1:5" x14ac:dyDescent="0.3">
      <c r="A27" s="43" t="s">
        <v>169</v>
      </c>
      <c r="B27" s="43" t="s">
        <v>170</v>
      </c>
      <c r="C27" s="44"/>
      <c r="D27" s="359">
        <v>63195888</v>
      </c>
      <c r="E27" s="359">
        <v>127026860</v>
      </c>
    </row>
    <row r="28" spans="1:5" x14ac:dyDescent="0.3">
      <c r="A28" s="43" t="s">
        <v>109</v>
      </c>
      <c r="B28" s="43" t="s">
        <v>103</v>
      </c>
      <c r="C28" s="44"/>
      <c r="D28" s="359">
        <v>13216732</v>
      </c>
      <c r="E28" s="359">
        <v>13111806</v>
      </c>
    </row>
    <row r="29" spans="1:5" x14ac:dyDescent="0.3">
      <c r="A29" s="36" t="s">
        <v>171</v>
      </c>
      <c r="B29" s="36" t="s">
        <v>172</v>
      </c>
      <c r="C29" s="37"/>
      <c r="D29" s="194">
        <v>332404307</v>
      </c>
      <c r="E29" s="194">
        <v>404648669</v>
      </c>
    </row>
    <row r="30" spans="1:5" x14ac:dyDescent="0.3">
      <c r="A30" s="36" t="s">
        <v>173</v>
      </c>
      <c r="B30" s="36" t="s">
        <v>174</v>
      </c>
      <c r="C30" s="37"/>
      <c r="D30" s="360"/>
      <c r="E30" s="189"/>
    </row>
    <row r="31" spans="1:5" x14ac:dyDescent="0.3">
      <c r="A31" s="108" t="s">
        <v>175</v>
      </c>
      <c r="B31" s="108" t="s">
        <v>176</v>
      </c>
      <c r="C31" s="38">
        <v>17</v>
      </c>
      <c r="D31" s="1">
        <v>18156045</v>
      </c>
      <c r="E31" s="1">
        <v>10781736</v>
      </c>
    </row>
    <row r="32" spans="1:5" ht="28.8" x14ac:dyDescent="0.3">
      <c r="A32" s="108" t="s">
        <v>177</v>
      </c>
      <c r="B32" s="108" t="s">
        <v>178</v>
      </c>
      <c r="C32" s="38">
        <v>18</v>
      </c>
      <c r="D32" s="1">
        <v>1374135</v>
      </c>
      <c r="E32" s="1">
        <v>1028494</v>
      </c>
    </row>
    <row r="33" spans="1:5" x14ac:dyDescent="0.3">
      <c r="A33" s="108" t="s">
        <v>179</v>
      </c>
      <c r="B33" s="108" t="s">
        <v>180</v>
      </c>
      <c r="C33" s="38">
        <v>19</v>
      </c>
      <c r="D33" s="1">
        <v>60282986</v>
      </c>
      <c r="E33" s="189" t="s">
        <v>101</v>
      </c>
    </row>
    <row r="34" spans="1:5" x14ac:dyDescent="0.3">
      <c r="A34" s="108" t="s">
        <v>181</v>
      </c>
      <c r="B34" s="108" t="s">
        <v>182</v>
      </c>
      <c r="C34" s="38">
        <v>11</v>
      </c>
      <c r="D34" s="1">
        <v>447940</v>
      </c>
      <c r="E34" s="1">
        <v>453852</v>
      </c>
    </row>
    <row r="35" spans="1:5" x14ac:dyDescent="0.3">
      <c r="A35" s="36" t="s">
        <v>183</v>
      </c>
      <c r="B35" s="36" t="s">
        <v>184</v>
      </c>
      <c r="C35" s="37"/>
      <c r="D35" s="407">
        <v>80261106</v>
      </c>
      <c r="E35" s="194">
        <v>12264082</v>
      </c>
    </row>
    <row r="36" spans="1:5" x14ac:dyDescent="0.3">
      <c r="A36" s="36" t="s">
        <v>185</v>
      </c>
      <c r="B36" s="36" t="s">
        <v>186</v>
      </c>
      <c r="C36" s="37"/>
      <c r="D36" s="360"/>
      <c r="E36" s="189"/>
    </row>
    <row r="37" spans="1:5" x14ac:dyDescent="0.3">
      <c r="A37" s="108" t="s">
        <v>179</v>
      </c>
      <c r="B37" t="s">
        <v>180</v>
      </c>
      <c r="C37" s="38">
        <v>19</v>
      </c>
      <c r="D37" s="1">
        <v>37772866</v>
      </c>
      <c r="E37" s="1">
        <v>21875000</v>
      </c>
    </row>
    <row r="38" spans="1:5" x14ac:dyDescent="0.3">
      <c r="A38" s="108" t="s">
        <v>187</v>
      </c>
      <c r="B38" t="s">
        <v>188</v>
      </c>
      <c r="C38" s="38"/>
      <c r="D38" s="1">
        <v>7290495</v>
      </c>
      <c r="E38" s="1">
        <v>7637032</v>
      </c>
    </row>
    <row r="39" spans="1:5" x14ac:dyDescent="0.3">
      <c r="A39" s="108" t="s">
        <v>189</v>
      </c>
      <c r="B39" s="108" t="s">
        <v>190</v>
      </c>
      <c r="C39" s="38">
        <v>20</v>
      </c>
      <c r="D39" s="1">
        <v>2458791</v>
      </c>
      <c r="E39" s="1">
        <v>1787955</v>
      </c>
    </row>
    <row r="40" spans="1:5" x14ac:dyDescent="0.3">
      <c r="A40" s="108" t="s">
        <v>191</v>
      </c>
      <c r="B40" t="s">
        <v>192</v>
      </c>
      <c r="C40" s="38">
        <v>21</v>
      </c>
      <c r="D40" s="1">
        <v>6129608</v>
      </c>
      <c r="E40" s="1">
        <v>2912784</v>
      </c>
    </row>
    <row r="41" spans="1:5" x14ac:dyDescent="0.3">
      <c r="A41" s="108" t="s">
        <v>175</v>
      </c>
      <c r="B41" s="108" t="s">
        <v>176</v>
      </c>
      <c r="C41" s="38">
        <v>17</v>
      </c>
      <c r="D41" s="1">
        <v>776902</v>
      </c>
      <c r="E41" s="1">
        <v>1252930</v>
      </c>
    </row>
    <row r="42" spans="1:5" x14ac:dyDescent="0.3">
      <c r="A42" s="108" t="s">
        <v>193</v>
      </c>
      <c r="B42" t="s">
        <v>194</v>
      </c>
      <c r="C42" s="2"/>
      <c r="D42" s="1">
        <v>956811</v>
      </c>
      <c r="E42" s="1">
        <v>653285</v>
      </c>
    </row>
    <row r="43" spans="1:5" x14ac:dyDescent="0.3">
      <c r="A43" s="108" t="s">
        <v>195</v>
      </c>
      <c r="B43" s="108" t="s">
        <v>196</v>
      </c>
      <c r="C43" s="38">
        <v>11</v>
      </c>
      <c r="D43" s="1">
        <v>19397</v>
      </c>
      <c r="E43" s="1">
        <v>60218</v>
      </c>
    </row>
    <row r="44" spans="1:5" x14ac:dyDescent="0.3">
      <c r="A44" s="32" t="s">
        <v>197</v>
      </c>
      <c r="B44" s="32" t="s">
        <v>198</v>
      </c>
      <c r="C44" s="34"/>
      <c r="D44" s="405">
        <v>55404870</v>
      </c>
      <c r="E44" s="195">
        <v>36179204</v>
      </c>
    </row>
    <row r="45" spans="1:5" ht="29.4" customHeight="1" thickBot="1" x14ac:dyDescent="0.35">
      <c r="A45" s="39" t="s">
        <v>199</v>
      </c>
      <c r="B45" s="39" t="s">
        <v>200</v>
      </c>
      <c r="C45" s="40"/>
      <c r="D45" s="41">
        <v>468070283</v>
      </c>
      <c r="E45" s="41">
        <v>453091955</v>
      </c>
    </row>
    <row r="46" spans="1:5" ht="15" thickTop="1" x14ac:dyDescent="0.3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5608-6C97-4854-B448-0E334F4F9F97}">
  <sheetPr>
    <tabColor rgb="FF92D050"/>
  </sheetPr>
  <dimension ref="A1:G52"/>
  <sheetViews>
    <sheetView showGridLines="0" topLeftCell="A4" zoomScale="85" zoomScaleNormal="85" workbookViewId="0">
      <selection activeCell="B25" sqref="B25"/>
    </sheetView>
  </sheetViews>
  <sheetFormatPr defaultColWidth="8.88671875" defaultRowHeight="14.4" x14ac:dyDescent="0.3"/>
  <cols>
    <col min="1" max="2" width="43" customWidth="1"/>
    <col min="3" max="7" width="13.5546875" customWidth="1"/>
  </cols>
  <sheetData>
    <row r="1" spans="1:7" s="173" customFormat="1" ht="60.6" customHeight="1" x14ac:dyDescent="0.3">
      <c r="A1" s="186" t="s">
        <v>0</v>
      </c>
      <c r="B1" s="186" t="s">
        <v>1</v>
      </c>
    </row>
    <row r="2" spans="1:7" ht="18" customHeight="1" x14ac:dyDescent="0.3">
      <c r="A2" s="151" t="s">
        <v>201</v>
      </c>
      <c r="B2" s="6" t="s">
        <v>202</v>
      </c>
    </row>
    <row r="3" spans="1:7" ht="28.8" x14ac:dyDescent="0.3">
      <c r="A3" s="58"/>
      <c r="B3" s="58"/>
      <c r="C3" s="8" t="s">
        <v>161</v>
      </c>
      <c r="D3" s="8" t="s">
        <v>163</v>
      </c>
      <c r="E3" s="8" t="s">
        <v>165</v>
      </c>
      <c r="F3" s="8" t="s">
        <v>167</v>
      </c>
      <c r="G3" s="8" t="s">
        <v>203</v>
      </c>
    </row>
    <row r="4" spans="1:7" ht="28.8" x14ac:dyDescent="0.3">
      <c r="A4" s="58"/>
      <c r="B4" s="58"/>
      <c r="C4" s="81" t="s">
        <v>162</v>
      </c>
      <c r="D4" s="8" t="s">
        <v>164</v>
      </c>
      <c r="E4" s="8" t="s">
        <v>166</v>
      </c>
      <c r="F4" s="8" t="s">
        <v>168</v>
      </c>
      <c r="G4" s="8" t="s">
        <v>204</v>
      </c>
    </row>
    <row r="5" spans="1:7" x14ac:dyDescent="0.3">
      <c r="A5" s="59"/>
      <c r="B5" s="59"/>
      <c r="C5" s="35" t="s">
        <v>107</v>
      </c>
      <c r="D5" s="35" t="s">
        <v>107</v>
      </c>
      <c r="E5" s="35" t="s">
        <v>107</v>
      </c>
      <c r="F5" s="35" t="s">
        <v>107</v>
      </c>
      <c r="G5" s="35" t="s">
        <v>107</v>
      </c>
    </row>
    <row r="6" spans="1:7" x14ac:dyDescent="0.3">
      <c r="A6" s="60"/>
      <c r="B6" s="60"/>
      <c r="C6" s="60"/>
      <c r="D6" s="61"/>
      <c r="E6" s="60"/>
      <c r="F6" s="60"/>
      <c r="G6" s="60"/>
    </row>
    <row r="7" spans="1:7" x14ac:dyDescent="0.3">
      <c r="A7" s="68" t="s">
        <v>205</v>
      </c>
      <c r="B7" s="172" t="s">
        <v>206</v>
      </c>
      <c r="C7" s="201">
        <v>39786089</v>
      </c>
      <c r="D7" s="200">
        <v>-36471</v>
      </c>
      <c r="E7" s="201">
        <v>140629827</v>
      </c>
      <c r="F7" s="201">
        <v>135341259</v>
      </c>
      <c r="G7" s="200">
        <v>315720704</v>
      </c>
    </row>
    <row r="8" spans="1:7" x14ac:dyDescent="0.3">
      <c r="A8" s="11" t="s">
        <v>207</v>
      </c>
      <c r="B8" s="11" t="s">
        <v>208</v>
      </c>
      <c r="C8" s="201">
        <v>0</v>
      </c>
      <c r="D8" s="200">
        <v>1793</v>
      </c>
      <c r="E8" s="201" t="s">
        <v>209</v>
      </c>
      <c r="F8" s="201">
        <v>-16312297</v>
      </c>
      <c r="G8" s="200">
        <v>-16310504</v>
      </c>
    </row>
    <row r="9" spans="1:7" x14ac:dyDescent="0.3">
      <c r="A9" s="11" t="s">
        <v>210</v>
      </c>
      <c r="B9" t="s">
        <v>211</v>
      </c>
      <c r="C9" s="201">
        <v>0</v>
      </c>
      <c r="D9" s="200">
        <v>0</v>
      </c>
      <c r="E9" s="201">
        <v>-7997898</v>
      </c>
      <c r="F9" s="201">
        <v>7997898</v>
      </c>
      <c r="G9" s="200">
        <v>0</v>
      </c>
    </row>
    <row r="10" spans="1:7" x14ac:dyDescent="0.3">
      <c r="A10" s="62" t="s">
        <v>110</v>
      </c>
      <c r="B10" s="62" t="s">
        <v>212</v>
      </c>
      <c r="C10" s="201"/>
      <c r="D10" s="200"/>
      <c r="E10" s="201"/>
      <c r="F10" s="201"/>
      <c r="G10" s="202"/>
    </row>
    <row r="11" spans="1:7" x14ac:dyDescent="0.3">
      <c r="A11" s="11" t="s">
        <v>213</v>
      </c>
      <c r="B11" s="11" t="s">
        <v>214</v>
      </c>
      <c r="C11" s="201">
        <v>0</v>
      </c>
      <c r="D11" s="200">
        <v>0</v>
      </c>
      <c r="E11" s="201">
        <v>92100425</v>
      </c>
      <c r="F11" s="201">
        <v>0</v>
      </c>
      <c r="G11" s="200">
        <v>92100425</v>
      </c>
    </row>
    <row r="12" spans="1:7" ht="28.8" x14ac:dyDescent="0.3">
      <c r="A12" s="11" t="s">
        <v>115</v>
      </c>
      <c r="B12" s="411" t="s">
        <v>215</v>
      </c>
      <c r="C12" s="201">
        <v>0</v>
      </c>
      <c r="D12" s="200">
        <v>0</v>
      </c>
      <c r="E12" s="201">
        <v>26238</v>
      </c>
      <c r="F12" s="201">
        <v>0</v>
      </c>
      <c r="G12" s="200">
        <v>26238</v>
      </c>
    </row>
    <row r="13" spans="1:7" x14ac:dyDescent="0.3">
      <c r="A13" s="62" t="s">
        <v>216</v>
      </c>
      <c r="B13" s="65" t="s">
        <v>118</v>
      </c>
      <c r="C13" s="203">
        <v>0</v>
      </c>
      <c r="D13" s="204">
        <v>0</v>
      </c>
      <c r="E13" s="203">
        <v>92126663</v>
      </c>
      <c r="F13" s="203">
        <v>0</v>
      </c>
      <c r="G13" s="204">
        <v>92126663</v>
      </c>
    </row>
    <row r="14" spans="1:7" x14ac:dyDescent="0.3">
      <c r="A14" s="10" t="s">
        <v>217</v>
      </c>
      <c r="B14" s="67" t="s">
        <v>103</v>
      </c>
      <c r="C14" s="205">
        <v>0</v>
      </c>
      <c r="D14" s="206">
        <v>0</v>
      </c>
      <c r="E14" s="205">
        <v>0</v>
      </c>
      <c r="F14" s="205">
        <v>13111806</v>
      </c>
      <c r="G14" s="206">
        <v>13111806</v>
      </c>
    </row>
    <row r="15" spans="1:7" x14ac:dyDescent="0.3">
      <c r="A15" s="63" t="s">
        <v>203</v>
      </c>
      <c r="B15" s="62" t="s">
        <v>204</v>
      </c>
      <c r="C15" s="207">
        <v>0</v>
      </c>
      <c r="D15" s="208">
        <v>1793</v>
      </c>
      <c r="E15" s="207">
        <v>84128765</v>
      </c>
      <c r="F15" s="207">
        <v>4797407</v>
      </c>
      <c r="G15" s="208">
        <v>88927965</v>
      </c>
    </row>
    <row r="16" spans="1:7" ht="15" thickBot="1" x14ac:dyDescent="0.35">
      <c r="A16" s="64" t="s">
        <v>218</v>
      </c>
      <c r="B16" s="64" t="s">
        <v>219</v>
      </c>
      <c r="C16" s="209">
        <v>39786089</v>
      </c>
      <c r="D16" s="210">
        <v>-34678</v>
      </c>
      <c r="E16" s="209">
        <v>224758592</v>
      </c>
      <c r="F16" s="209">
        <v>140138666</v>
      </c>
      <c r="G16" s="210">
        <v>404648669</v>
      </c>
    </row>
    <row r="17" spans="1:7" ht="15" thickTop="1" x14ac:dyDescent="0.3">
      <c r="A17" s="11" t="s">
        <v>207</v>
      </c>
      <c r="B17" s="11" t="s">
        <v>208</v>
      </c>
      <c r="C17" s="201">
        <v>0</v>
      </c>
      <c r="D17" s="247">
        <v>9358</v>
      </c>
      <c r="E17" s="255">
        <v>0</v>
      </c>
      <c r="F17" s="255">
        <v>-85142230</v>
      </c>
      <c r="G17" s="247">
        <v>-85132872</v>
      </c>
    </row>
    <row r="18" spans="1:7" x14ac:dyDescent="0.3">
      <c r="A18" s="11" t="s">
        <v>210</v>
      </c>
      <c r="B18" t="s">
        <v>211</v>
      </c>
      <c r="C18" s="201">
        <v>0</v>
      </c>
      <c r="D18" s="247">
        <v>0</v>
      </c>
      <c r="E18" s="255">
        <v>-8199452</v>
      </c>
      <c r="F18" s="255">
        <v>8199452</v>
      </c>
      <c r="G18" s="247">
        <v>0</v>
      </c>
    </row>
    <row r="19" spans="1:7" x14ac:dyDescent="0.3">
      <c r="A19" s="62" t="s">
        <v>110</v>
      </c>
      <c r="B19" s="62" t="s">
        <v>212</v>
      </c>
      <c r="C19" s="201">
        <v>0</v>
      </c>
      <c r="D19" s="200">
        <v>0</v>
      </c>
      <c r="E19" s="201">
        <v>0</v>
      </c>
      <c r="F19" s="201">
        <v>0</v>
      </c>
      <c r="G19" s="202">
        <v>0</v>
      </c>
    </row>
    <row r="20" spans="1:7" x14ac:dyDescent="0.3">
      <c r="A20" s="11" t="s">
        <v>213</v>
      </c>
      <c r="B20" s="11" t="s">
        <v>220</v>
      </c>
      <c r="C20" s="201"/>
      <c r="D20" s="200"/>
      <c r="E20" s="201"/>
      <c r="F20" s="201"/>
      <c r="G20" s="200"/>
    </row>
    <row r="21" spans="1:7" ht="28.8" x14ac:dyDescent="0.3">
      <c r="A21" s="11" t="s">
        <v>115</v>
      </c>
      <c r="B21" s="411" t="s">
        <v>215</v>
      </c>
      <c r="C21" s="201">
        <v>0</v>
      </c>
      <c r="D21" s="200">
        <v>0</v>
      </c>
      <c r="E21" s="201">
        <v>-328222</v>
      </c>
      <c r="F21" s="201">
        <v>0</v>
      </c>
      <c r="G21" s="200">
        <v>-328222</v>
      </c>
    </row>
    <row r="22" spans="1:7" x14ac:dyDescent="0.3">
      <c r="A22" s="62" t="s">
        <v>216</v>
      </c>
      <c r="B22" s="65" t="s">
        <v>118</v>
      </c>
      <c r="C22" s="203">
        <v>0</v>
      </c>
      <c r="D22" s="204">
        <v>0</v>
      </c>
      <c r="E22" s="203">
        <v>-328222</v>
      </c>
      <c r="F22" s="203">
        <v>0</v>
      </c>
      <c r="G22" s="204">
        <v>-328222</v>
      </c>
    </row>
    <row r="23" spans="1:7" x14ac:dyDescent="0.3">
      <c r="A23" s="11" t="s">
        <v>109</v>
      </c>
      <c r="B23" s="11" t="s">
        <v>103</v>
      </c>
      <c r="C23" s="201">
        <v>0</v>
      </c>
      <c r="D23" s="247">
        <v>0</v>
      </c>
      <c r="E23" s="255">
        <v>0</v>
      </c>
      <c r="F23" s="255">
        <v>13216732</v>
      </c>
      <c r="G23" s="247">
        <v>13216732</v>
      </c>
    </row>
    <row r="24" spans="1:7" x14ac:dyDescent="0.3">
      <c r="A24" s="65" t="s">
        <v>203</v>
      </c>
      <c r="B24" s="65" t="s">
        <v>221</v>
      </c>
      <c r="C24" s="205">
        <v>0</v>
      </c>
      <c r="D24" s="254">
        <v>9358</v>
      </c>
      <c r="E24" s="253">
        <v>-8527674</v>
      </c>
      <c r="F24" s="253">
        <v>-63726046</v>
      </c>
      <c r="G24" s="254">
        <v>-72244362</v>
      </c>
    </row>
    <row r="25" spans="1:7" ht="15" thickBot="1" x14ac:dyDescent="0.35">
      <c r="A25" s="64" t="s">
        <v>222</v>
      </c>
      <c r="B25" s="64" t="s">
        <v>223</v>
      </c>
      <c r="C25" s="209">
        <v>39786089</v>
      </c>
      <c r="D25" s="252">
        <v>-25320</v>
      </c>
      <c r="E25" s="251">
        <v>216230918</v>
      </c>
      <c r="F25" s="251">
        <v>76412620</v>
      </c>
      <c r="G25" s="252">
        <v>332404307</v>
      </c>
    </row>
    <row r="26" spans="1:7" ht="18.600000000000001" thickTop="1" x14ac:dyDescent="0.3">
      <c r="A26" s="51"/>
      <c r="B26" s="51"/>
      <c r="C26" s="6"/>
    </row>
    <row r="27" spans="1:7" x14ac:dyDescent="0.3">
      <c r="A27" s="46"/>
      <c r="B27" s="46"/>
      <c r="C27" s="46"/>
      <c r="D27" s="78"/>
      <c r="E27" s="47"/>
      <c r="F27" s="79"/>
    </row>
    <row r="28" spans="1:7" x14ac:dyDescent="0.3">
      <c r="A28" s="104"/>
      <c r="B28" s="104"/>
      <c r="C28" s="46"/>
      <c r="D28" s="52"/>
      <c r="E28" s="100"/>
      <c r="F28" s="100"/>
    </row>
    <row r="29" spans="1:7" x14ac:dyDescent="0.3">
      <c r="A29" s="104"/>
      <c r="B29" s="104"/>
      <c r="C29" s="104"/>
      <c r="D29" s="78"/>
      <c r="E29" s="100"/>
      <c r="F29" s="100"/>
    </row>
    <row r="30" spans="1:7" x14ac:dyDescent="0.3">
      <c r="A30" s="103"/>
      <c r="B30" s="103"/>
      <c r="C30" s="103"/>
      <c r="D30" s="53"/>
      <c r="E30" s="49"/>
      <c r="F30" s="49"/>
    </row>
    <row r="31" spans="1:7" x14ac:dyDescent="0.3">
      <c r="A31" s="103"/>
      <c r="B31" s="103"/>
      <c r="C31" s="103"/>
      <c r="D31" s="54"/>
      <c r="E31" s="49"/>
      <c r="F31" s="49"/>
    </row>
    <row r="32" spans="1:7" x14ac:dyDescent="0.3">
      <c r="A32" s="103"/>
      <c r="B32" s="103"/>
      <c r="C32" s="103"/>
      <c r="D32" s="48"/>
      <c r="E32" s="100"/>
      <c r="F32" s="49"/>
    </row>
    <row r="33" spans="1:6" x14ac:dyDescent="0.3">
      <c r="A33" s="103"/>
      <c r="B33" s="103"/>
      <c r="C33" s="103"/>
      <c r="D33" s="48"/>
      <c r="E33" s="100"/>
      <c r="F33" s="49"/>
    </row>
    <row r="34" spans="1:6" x14ac:dyDescent="0.3">
      <c r="A34" s="55"/>
      <c r="B34" s="55"/>
      <c r="C34" s="55"/>
      <c r="D34" s="52"/>
      <c r="E34" s="56"/>
      <c r="F34" s="57"/>
    </row>
    <row r="35" spans="1:6" x14ac:dyDescent="0.3">
      <c r="A35" s="55"/>
      <c r="B35" s="55"/>
      <c r="C35" s="55"/>
      <c r="D35" s="52"/>
      <c r="E35" s="56"/>
      <c r="F35" s="57"/>
    </row>
    <row r="36" spans="1:6" x14ac:dyDescent="0.3">
      <c r="A36" s="104"/>
      <c r="B36" s="104"/>
      <c r="C36" s="104"/>
      <c r="D36" s="78"/>
      <c r="E36" s="79"/>
      <c r="F36" s="49"/>
    </row>
    <row r="37" spans="1:6" x14ac:dyDescent="0.3">
      <c r="A37" s="104"/>
      <c r="B37" s="104"/>
      <c r="C37" s="104"/>
      <c r="D37" s="78"/>
      <c r="E37" s="80"/>
      <c r="F37" s="100"/>
    </row>
    <row r="38" spans="1:6" x14ac:dyDescent="0.3">
      <c r="A38" s="103"/>
      <c r="B38" s="103"/>
      <c r="C38" s="103"/>
      <c r="D38" s="48"/>
      <c r="E38" s="100"/>
      <c r="F38" s="49"/>
    </row>
    <row r="39" spans="1:6" x14ac:dyDescent="0.3">
      <c r="A39" s="103"/>
      <c r="B39" s="103"/>
      <c r="C39" s="103"/>
      <c r="D39" s="53"/>
      <c r="E39" s="49"/>
      <c r="F39" s="49"/>
    </row>
    <row r="40" spans="1:6" x14ac:dyDescent="0.3">
      <c r="A40" s="103"/>
      <c r="B40" s="103"/>
      <c r="C40" s="103"/>
      <c r="D40" s="48"/>
      <c r="E40" s="100"/>
      <c r="F40" s="100"/>
    </row>
    <row r="41" spans="1:6" x14ac:dyDescent="0.3">
      <c r="A41" s="103"/>
      <c r="B41" s="103"/>
      <c r="C41" s="103"/>
      <c r="D41" s="48"/>
      <c r="E41" s="49"/>
      <c r="F41" s="49"/>
    </row>
    <row r="42" spans="1:6" x14ac:dyDescent="0.3">
      <c r="A42" s="104"/>
      <c r="B42" s="104"/>
      <c r="C42" s="104"/>
      <c r="D42" s="78"/>
      <c r="E42" s="79"/>
      <c r="F42" s="50"/>
    </row>
    <row r="43" spans="1:6" x14ac:dyDescent="0.3">
      <c r="A43" s="104"/>
      <c r="B43" s="104"/>
      <c r="C43" s="104"/>
      <c r="D43" s="78"/>
      <c r="E43" s="80"/>
      <c r="F43" s="100"/>
    </row>
    <row r="44" spans="1:6" x14ac:dyDescent="0.3">
      <c r="A44" s="103"/>
      <c r="B44" s="103"/>
      <c r="C44" s="103"/>
      <c r="D44" s="48"/>
      <c r="E44" s="100"/>
      <c r="F44" s="49"/>
    </row>
    <row r="45" spans="1:6" x14ac:dyDescent="0.3">
      <c r="A45" s="103"/>
      <c r="B45" s="103"/>
      <c r="C45" s="103"/>
      <c r="D45" s="48"/>
      <c r="E45" s="100"/>
      <c r="F45" s="49"/>
    </row>
    <row r="46" spans="1:6" x14ac:dyDescent="0.3">
      <c r="A46" s="103"/>
      <c r="B46" s="103"/>
      <c r="C46" s="103"/>
      <c r="D46" s="48"/>
      <c r="E46" s="100"/>
      <c r="F46" s="49"/>
    </row>
    <row r="47" spans="1:6" x14ac:dyDescent="0.3">
      <c r="A47" s="103"/>
      <c r="B47" s="103"/>
      <c r="C47" s="103"/>
      <c r="D47" s="48"/>
      <c r="E47" s="100"/>
      <c r="F47" s="49"/>
    </row>
    <row r="48" spans="1:6" x14ac:dyDescent="0.3">
      <c r="A48" s="103"/>
      <c r="B48" s="103"/>
      <c r="C48" s="103"/>
      <c r="D48" s="48"/>
      <c r="E48" s="100"/>
      <c r="F48" s="49"/>
    </row>
    <row r="49" spans="1:6" x14ac:dyDescent="0.3">
      <c r="A49" s="103"/>
      <c r="B49" s="103"/>
      <c r="C49" s="103"/>
      <c r="D49" s="53"/>
      <c r="E49" s="49"/>
      <c r="F49" s="49"/>
    </row>
    <row r="50" spans="1:6" x14ac:dyDescent="0.3">
      <c r="A50" s="103"/>
      <c r="B50" s="103"/>
      <c r="C50" s="103"/>
      <c r="D50" s="48"/>
      <c r="E50" s="49"/>
      <c r="F50" s="49"/>
    </row>
    <row r="51" spans="1:6" x14ac:dyDescent="0.3">
      <c r="A51" s="104"/>
      <c r="B51" s="104"/>
      <c r="C51" s="104"/>
      <c r="D51" s="78"/>
      <c r="E51" s="79"/>
      <c r="F51" s="50"/>
    </row>
    <row r="52" spans="1:6" x14ac:dyDescent="0.3">
      <c r="A52" s="104"/>
      <c r="B52" s="104"/>
      <c r="C52" s="104"/>
      <c r="D52" s="78"/>
      <c r="E52" s="79"/>
      <c r="F52" s="5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A9CA-580D-4467-BF50-D67688B35C1E}">
  <sheetPr>
    <tabColor rgb="FF92D050"/>
  </sheetPr>
  <dimension ref="A1:F48"/>
  <sheetViews>
    <sheetView showGridLines="0" topLeftCell="B25" zoomScale="85" zoomScaleNormal="85" workbookViewId="0">
      <selection activeCell="B38" sqref="B38"/>
    </sheetView>
  </sheetViews>
  <sheetFormatPr defaultColWidth="8.88671875" defaultRowHeight="14.4" x14ac:dyDescent="0.3"/>
  <cols>
    <col min="1" max="2" width="43" customWidth="1"/>
    <col min="3" max="3" width="10.109375" customWidth="1"/>
    <col min="4" max="4" width="11.6640625" bestFit="1" customWidth="1"/>
    <col min="5" max="5" width="11.88671875" bestFit="1" customWidth="1"/>
    <col min="6" max="6" width="15.109375" customWidth="1"/>
  </cols>
  <sheetData>
    <row r="1" spans="1:6" s="173" customFormat="1" ht="60.6" customHeight="1" x14ac:dyDescent="0.3">
      <c r="A1" s="186" t="s">
        <v>0</v>
      </c>
      <c r="B1" s="186" t="s">
        <v>1</v>
      </c>
    </row>
    <row r="2" spans="1:6" ht="18" x14ac:dyDescent="0.3">
      <c r="A2" s="6" t="s">
        <v>224</v>
      </c>
      <c r="B2" s="6" t="s">
        <v>225</v>
      </c>
    </row>
    <row r="3" spans="1:6" ht="28.8" x14ac:dyDescent="0.3">
      <c r="A3" s="31"/>
      <c r="B3" s="31"/>
      <c r="C3" s="8" t="s">
        <v>226</v>
      </c>
      <c r="D3" s="154" t="s">
        <v>76</v>
      </c>
      <c r="E3" s="154">
        <v>2020</v>
      </c>
      <c r="F3" s="79"/>
    </row>
    <row r="4" spans="1:6" x14ac:dyDescent="0.3">
      <c r="A4" s="69" t="s">
        <v>227</v>
      </c>
      <c r="B4" s="77" t="s">
        <v>228</v>
      </c>
      <c r="C4" s="33"/>
      <c r="D4" s="35" t="s">
        <v>107</v>
      </c>
      <c r="E4" s="35" t="s">
        <v>107</v>
      </c>
      <c r="F4" s="100"/>
    </row>
    <row r="5" spans="1:6" x14ac:dyDescent="0.3">
      <c r="A5" s="109" t="s">
        <v>229</v>
      </c>
      <c r="B5" s="109" t="s">
        <v>230</v>
      </c>
      <c r="C5" s="70"/>
      <c r="D5" s="362">
        <v>15473372</v>
      </c>
      <c r="E5" s="196">
        <v>13111806</v>
      </c>
      <c r="F5" s="100"/>
    </row>
    <row r="6" spans="1:6" x14ac:dyDescent="0.3">
      <c r="A6" s="71" t="s">
        <v>231</v>
      </c>
      <c r="B6" s="71" t="s">
        <v>232</v>
      </c>
      <c r="C6" s="29"/>
      <c r="D6" s="257"/>
      <c r="E6" s="257"/>
      <c r="F6" s="49"/>
    </row>
    <row r="7" spans="1:6" x14ac:dyDescent="0.3">
      <c r="A7" s="108" t="s">
        <v>233</v>
      </c>
      <c r="B7" s="412" t="s">
        <v>234</v>
      </c>
      <c r="C7" s="235">
        <v>9</v>
      </c>
      <c r="D7" s="247">
        <v>17043338</v>
      </c>
      <c r="E7" s="247">
        <v>16191661</v>
      </c>
      <c r="F7" s="49"/>
    </row>
    <row r="8" spans="1:6" x14ac:dyDescent="0.3">
      <c r="A8" s="108" t="s">
        <v>235</v>
      </c>
      <c r="B8" s="412" t="s">
        <v>236</v>
      </c>
      <c r="C8" s="38">
        <v>11</v>
      </c>
      <c r="D8" s="247">
        <v>93452</v>
      </c>
      <c r="E8" s="247">
        <v>86547</v>
      </c>
      <c r="F8" s="49"/>
    </row>
    <row r="9" spans="1:6" x14ac:dyDescent="0.3">
      <c r="A9" s="108" t="s">
        <v>237</v>
      </c>
      <c r="B9" s="412" t="s">
        <v>238</v>
      </c>
      <c r="C9" s="38">
        <v>8</v>
      </c>
      <c r="D9" s="247">
        <v>668959</v>
      </c>
      <c r="E9" s="247">
        <v>544726</v>
      </c>
      <c r="F9" s="49"/>
    </row>
    <row r="10" spans="1:6" x14ac:dyDescent="0.3">
      <c r="A10" s="108" t="s">
        <v>239</v>
      </c>
      <c r="B10" s="412" t="s">
        <v>649</v>
      </c>
      <c r="C10" s="29"/>
      <c r="D10" s="247">
        <v>651230</v>
      </c>
      <c r="E10" s="247">
        <v>631746</v>
      </c>
      <c r="F10" s="49"/>
    </row>
    <row r="11" spans="1:6" x14ac:dyDescent="0.3">
      <c r="A11" s="108" t="s">
        <v>240</v>
      </c>
      <c r="B11" s="412" t="s">
        <v>652</v>
      </c>
      <c r="C11" s="38" t="s">
        <v>241</v>
      </c>
      <c r="D11" s="247">
        <v>349710</v>
      </c>
      <c r="E11" s="247">
        <v>-74207</v>
      </c>
      <c r="F11" s="100"/>
    </row>
    <row r="12" spans="1:6" ht="28.8" x14ac:dyDescent="0.3">
      <c r="A12" s="108" t="s">
        <v>242</v>
      </c>
      <c r="B12" s="412" t="s">
        <v>243</v>
      </c>
      <c r="C12" s="29">
        <v>10</v>
      </c>
      <c r="D12" s="247">
        <v>100786</v>
      </c>
      <c r="E12" s="247">
        <v>100786</v>
      </c>
      <c r="F12" s="49"/>
    </row>
    <row r="13" spans="1:6" x14ac:dyDescent="0.3">
      <c r="A13" s="108" t="s">
        <v>244</v>
      </c>
      <c r="B13" s="412" t="s">
        <v>650</v>
      </c>
      <c r="C13" s="38">
        <v>3</v>
      </c>
      <c r="D13" s="247">
        <v>-383814</v>
      </c>
      <c r="E13" s="247">
        <v>-300970</v>
      </c>
      <c r="F13" s="100"/>
    </row>
    <row r="14" spans="1:6" x14ac:dyDescent="0.3">
      <c r="A14" s="108" t="s">
        <v>245</v>
      </c>
      <c r="B14" s="412" t="s">
        <v>246</v>
      </c>
      <c r="C14" s="29"/>
      <c r="D14" s="247">
        <v>284845</v>
      </c>
      <c r="E14" s="247">
        <v>169875</v>
      </c>
      <c r="F14" s="49"/>
    </row>
    <row r="15" spans="1:6" x14ac:dyDescent="0.3">
      <c r="A15" s="71" t="s">
        <v>247</v>
      </c>
      <c r="B15" s="71" t="s">
        <v>248</v>
      </c>
      <c r="C15" s="29"/>
      <c r="D15" s="258"/>
      <c r="E15" s="258"/>
      <c r="F15" s="49"/>
    </row>
    <row r="16" spans="1:6" x14ac:dyDescent="0.3">
      <c r="A16" s="108" t="s">
        <v>249</v>
      </c>
      <c r="B16" s="412" t="s">
        <v>651</v>
      </c>
      <c r="C16" s="29"/>
      <c r="D16" s="247">
        <v>-6857375</v>
      </c>
      <c r="E16" s="247">
        <v>-588571</v>
      </c>
      <c r="F16" s="49"/>
    </row>
    <row r="17" spans="1:6" ht="28.8" x14ac:dyDescent="0.3">
      <c r="A17" s="352" t="s">
        <v>250</v>
      </c>
      <c r="B17" s="414" t="s">
        <v>251</v>
      </c>
      <c r="C17" s="29"/>
      <c r="D17" s="247">
        <v>-30051</v>
      </c>
      <c r="E17" s="247">
        <v>32882</v>
      </c>
      <c r="F17" s="49"/>
    </row>
    <row r="18" spans="1:6" x14ac:dyDescent="0.3">
      <c r="A18" s="108" t="s">
        <v>252</v>
      </c>
      <c r="B18" s="412" t="s">
        <v>653</v>
      </c>
      <c r="C18" s="29"/>
      <c r="D18" s="247">
        <v>420446</v>
      </c>
      <c r="E18" s="247">
        <v>351546</v>
      </c>
      <c r="F18" s="49"/>
    </row>
    <row r="19" spans="1:6" x14ac:dyDescent="0.3">
      <c r="A19" s="15" t="s">
        <v>253</v>
      </c>
      <c r="B19" s="413" t="s">
        <v>654</v>
      </c>
      <c r="C19" s="33"/>
      <c r="D19" s="254">
        <v>2331664</v>
      </c>
      <c r="E19" s="254">
        <v>5272964</v>
      </c>
      <c r="F19" s="49"/>
    </row>
    <row r="20" spans="1:6" ht="28.8" x14ac:dyDescent="0.3">
      <c r="A20" s="72" t="s">
        <v>254</v>
      </c>
      <c r="B20" s="72" t="s">
        <v>255</v>
      </c>
      <c r="C20" s="73"/>
      <c r="D20" s="259">
        <v>-2256640</v>
      </c>
      <c r="E20" s="259" t="s">
        <v>101</v>
      </c>
      <c r="F20" s="50"/>
    </row>
    <row r="21" spans="1:6" x14ac:dyDescent="0.3">
      <c r="A21" s="109" t="s">
        <v>256</v>
      </c>
      <c r="B21" s="109" t="s">
        <v>257</v>
      </c>
      <c r="C21" s="70"/>
      <c r="D21" s="256">
        <v>27889922</v>
      </c>
      <c r="E21" s="256">
        <v>35530791</v>
      </c>
    </row>
    <row r="22" spans="1:6" x14ac:dyDescent="0.3">
      <c r="A22" s="36" t="s">
        <v>258</v>
      </c>
      <c r="B22" s="36" t="s">
        <v>259</v>
      </c>
      <c r="C22" s="29"/>
      <c r="D22" s="258"/>
      <c r="E22" s="258"/>
    </row>
    <row r="23" spans="1:6" x14ac:dyDescent="0.3">
      <c r="A23" s="108" t="s">
        <v>260</v>
      </c>
      <c r="B23" s="108" t="s">
        <v>261</v>
      </c>
      <c r="C23" s="235">
        <v>9</v>
      </c>
      <c r="D23" s="247">
        <v>-26777566</v>
      </c>
      <c r="E23" s="247">
        <v>-21095066</v>
      </c>
      <c r="F23" s="79"/>
    </row>
    <row r="24" spans="1:6" x14ac:dyDescent="0.3">
      <c r="A24" s="108" t="s">
        <v>262</v>
      </c>
      <c r="B24" s="108" t="s">
        <v>263</v>
      </c>
      <c r="C24" s="38">
        <v>8</v>
      </c>
      <c r="D24" s="247">
        <v>-850614</v>
      </c>
      <c r="E24" s="247">
        <v>-771934</v>
      </c>
      <c r="F24" s="100"/>
    </row>
    <row r="25" spans="1:6" ht="28.8" x14ac:dyDescent="0.3">
      <c r="A25" s="108" t="s">
        <v>264</v>
      </c>
      <c r="B25" s="108" t="s">
        <v>265</v>
      </c>
      <c r="C25" s="29"/>
      <c r="D25" s="247">
        <v>70490</v>
      </c>
      <c r="E25" s="247">
        <v>64499</v>
      </c>
      <c r="F25" s="100"/>
    </row>
    <row r="26" spans="1:6" ht="28.8" x14ac:dyDescent="0.3">
      <c r="A26" s="72" t="s">
        <v>266</v>
      </c>
      <c r="B26" s="72" t="s">
        <v>267</v>
      </c>
      <c r="C26" s="74">
        <v>17</v>
      </c>
      <c r="D26" s="259">
        <v>7817508</v>
      </c>
      <c r="E26" s="259" t="s">
        <v>101</v>
      </c>
      <c r="F26" s="57"/>
    </row>
    <row r="27" spans="1:6" x14ac:dyDescent="0.3">
      <c r="A27" s="109" t="s">
        <v>268</v>
      </c>
      <c r="B27" s="109" t="s">
        <v>655</v>
      </c>
      <c r="C27" s="70"/>
      <c r="D27" s="256">
        <v>-19740182</v>
      </c>
      <c r="E27" s="256">
        <v>-21802501</v>
      </c>
      <c r="F27" s="49"/>
    </row>
    <row r="28" spans="1:6" x14ac:dyDescent="0.3">
      <c r="A28" s="36" t="s">
        <v>269</v>
      </c>
      <c r="B28" s="36" t="s">
        <v>656</v>
      </c>
      <c r="C28" s="29"/>
      <c r="D28" s="258"/>
      <c r="E28" s="258"/>
      <c r="F28" s="49"/>
    </row>
    <row r="29" spans="1:6" x14ac:dyDescent="0.3">
      <c r="A29" s="15" t="s">
        <v>270</v>
      </c>
      <c r="B29" s="15" t="s">
        <v>271</v>
      </c>
      <c r="C29" s="33">
        <v>19</v>
      </c>
      <c r="D29" s="254">
        <v>-224627</v>
      </c>
      <c r="E29" s="254">
        <v>-144939</v>
      </c>
      <c r="F29" s="49"/>
    </row>
    <row r="30" spans="1:6" ht="28.8" x14ac:dyDescent="0.3">
      <c r="A30" s="72" t="s">
        <v>272</v>
      </c>
      <c r="B30" s="72" t="s">
        <v>273</v>
      </c>
      <c r="C30" s="73">
        <v>19</v>
      </c>
      <c r="D30" s="259">
        <v>84949950</v>
      </c>
      <c r="E30" s="259" t="s">
        <v>101</v>
      </c>
      <c r="F30" s="49"/>
    </row>
    <row r="31" spans="1:6" x14ac:dyDescent="0.3">
      <c r="A31" s="72" t="s">
        <v>274</v>
      </c>
      <c r="B31" s="72" t="s">
        <v>275</v>
      </c>
      <c r="C31" s="74">
        <v>19</v>
      </c>
      <c r="D31" s="259">
        <v>-8769097</v>
      </c>
      <c r="E31" s="259">
        <v>-3500000</v>
      </c>
      <c r="F31" s="57"/>
    </row>
    <row r="32" spans="1:6" x14ac:dyDescent="0.3">
      <c r="A32" s="72" t="s">
        <v>276</v>
      </c>
      <c r="B32" s="72" t="s">
        <v>277</v>
      </c>
      <c r="C32" s="74">
        <v>11</v>
      </c>
      <c r="D32" s="259">
        <v>-110560</v>
      </c>
      <c r="E32" s="259">
        <v>-111718</v>
      </c>
      <c r="F32" s="49"/>
    </row>
    <row r="33" spans="1:6" x14ac:dyDescent="0.3">
      <c r="A33" s="72" t="s">
        <v>278</v>
      </c>
      <c r="B33" s="72" t="s">
        <v>279</v>
      </c>
      <c r="C33" s="73"/>
      <c r="D33" s="259">
        <v>-84483032</v>
      </c>
      <c r="E33" s="259">
        <v>-16312297</v>
      </c>
      <c r="F33" s="100"/>
    </row>
    <row r="34" spans="1:6" x14ac:dyDescent="0.3">
      <c r="A34" s="109" t="s">
        <v>280</v>
      </c>
      <c r="B34" s="109" t="s">
        <v>281</v>
      </c>
      <c r="C34" s="70"/>
      <c r="D34" s="256">
        <v>-8637366</v>
      </c>
      <c r="E34" s="256">
        <v>-20068954</v>
      </c>
      <c r="F34" s="49"/>
    </row>
    <row r="35" spans="1:6" x14ac:dyDescent="0.3">
      <c r="A35" s="36" t="s">
        <v>282</v>
      </c>
      <c r="B35" s="36" t="s">
        <v>283</v>
      </c>
      <c r="C35" s="44"/>
      <c r="D35" s="260">
        <v>-487626</v>
      </c>
      <c r="E35" s="260">
        <v>-6340664</v>
      </c>
      <c r="F35" s="49"/>
    </row>
    <row r="36" spans="1:6" ht="28.8" x14ac:dyDescent="0.3">
      <c r="A36" s="32" t="s">
        <v>284</v>
      </c>
      <c r="B36" s="32" t="s">
        <v>285</v>
      </c>
      <c r="C36" s="42"/>
      <c r="D36" s="261">
        <v>15163736</v>
      </c>
      <c r="E36" s="261">
        <v>21504400</v>
      </c>
      <c r="F36" s="100"/>
    </row>
    <row r="37" spans="1:6" ht="29.4" thickBot="1" x14ac:dyDescent="0.35">
      <c r="A37" s="75" t="s">
        <v>286</v>
      </c>
      <c r="B37" s="75" t="s">
        <v>287</v>
      </c>
      <c r="C37" s="76"/>
      <c r="D37" s="262">
        <v>14676110</v>
      </c>
      <c r="E37" s="262">
        <v>15163736</v>
      </c>
      <c r="F37" s="49"/>
    </row>
    <row r="38" spans="1:6" ht="15" thickTop="1" x14ac:dyDescent="0.3">
      <c r="A38" s="104"/>
      <c r="B38" s="104"/>
      <c r="C38" s="104"/>
      <c r="D38" s="78"/>
      <c r="E38" s="79"/>
      <c r="F38" s="50"/>
    </row>
    <row r="39" spans="1:6" x14ac:dyDescent="0.3">
      <c r="A39" s="104"/>
      <c r="B39" s="104"/>
      <c r="C39" s="104"/>
      <c r="D39" s="78"/>
      <c r="E39" s="80"/>
      <c r="F39" s="100"/>
    </row>
    <row r="40" spans="1:6" x14ac:dyDescent="0.3">
      <c r="A40" s="103"/>
      <c r="B40" s="103"/>
      <c r="C40" s="103"/>
      <c r="D40" s="48"/>
      <c r="E40" s="100"/>
      <c r="F40" s="49"/>
    </row>
    <row r="41" spans="1:6" x14ac:dyDescent="0.3">
      <c r="A41" s="103"/>
      <c r="B41" s="103"/>
      <c r="C41" s="103"/>
      <c r="D41" s="48"/>
      <c r="E41" s="100"/>
      <c r="F41" s="49"/>
    </row>
    <row r="42" spans="1:6" x14ac:dyDescent="0.3">
      <c r="A42" s="103"/>
      <c r="B42" s="103"/>
      <c r="C42" s="103"/>
      <c r="D42" s="48"/>
      <c r="E42" s="100"/>
      <c r="F42" s="49"/>
    </row>
    <row r="43" spans="1:6" x14ac:dyDescent="0.3">
      <c r="A43" s="103"/>
      <c r="B43" s="103"/>
      <c r="C43" s="103"/>
      <c r="D43" s="48"/>
      <c r="E43" s="100"/>
      <c r="F43" s="49"/>
    </row>
    <row r="44" spans="1:6" x14ac:dyDescent="0.3">
      <c r="A44" s="103"/>
      <c r="B44" s="103"/>
      <c r="C44" s="103"/>
      <c r="D44" s="48"/>
      <c r="E44" s="100"/>
      <c r="F44" s="49"/>
    </row>
    <row r="45" spans="1:6" x14ac:dyDescent="0.3">
      <c r="A45" s="103"/>
      <c r="B45" s="103"/>
      <c r="C45" s="103"/>
      <c r="D45" s="53"/>
      <c r="E45" s="49"/>
      <c r="F45" s="49"/>
    </row>
    <row r="46" spans="1:6" x14ac:dyDescent="0.3">
      <c r="A46" s="103"/>
      <c r="B46" s="103"/>
      <c r="C46" s="103"/>
      <c r="D46" s="48"/>
      <c r="E46" s="49"/>
      <c r="F46" s="49"/>
    </row>
    <row r="47" spans="1:6" x14ac:dyDescent="0.3">
      <c r="A47" s="104"/>
      <c r="B47" s="104"/>
      <c r="C47" s="104"/>
      <c r="D47" s="78"/>
      <c r="E47" s="79"/>
      <c r="F47" s="50"/>
    </row>
    <row r="48" spans="1:6" x14ac:dyDescent="0.3">
      <c r="A48" s="104"/>
      <c r="B48" s="104"/>
      <c r="C48" s="104"/>
      <c r="D48" s="78"/>
      <c r="E48" s="79"/>
      <c r="F48" s="5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0E2-0945-4ED5-9EDF-7EC7659C2FB4}">
  <sheetPr>
    <tabColor rgb="FF92D050"/>
  </sheetPr>
  <dimension ref="A1:E59"/>
  <sheetViews>
    <sheetView showGridLines="0" topLeftCell="A70" zoomScale="85" zoomScaleNormal="85" workbookViewId="0">
      <selection activeCell="B47" sqref="B47"/>
    </sheetView>
  </sheetViews>
  <sheetFormatPr defaultColWidth="8.88671875" defaultRowHeight="14.4" x14ac:dyDescent="0.3"/>
  <cols>
    <col min="1" max="2" width="43" style="128" customWidth="1"/>
    <col min="3" max="3" width="11.44140625" style="128" customWidth="1"/>
    <col min="4" max="4" width="13.109375" style="128" customWidth="1"/>
    <col min="5" max="5" width="15.109375" style="128" customWidth="1"/>
    <col min="6" max="16384" width="8.88671875" style="128"/>
  </cols>
  <sheetData>
    <row r="1" spans="1:5" s="173" customFormat="1" ht="60.6" customHeight="1" x14ac:dyDescent="0.3">
      <c r="A1" s="186" t="s">
        <v>0</v>
      </c>
      <c r="B1" s="186" t="s">
        <v>1</v>
      </c>
    </row>
    <row r="2" spans="1:5" x14ac:dyDescent="0.3">
      <c r="A2" s="84" t="s">
        <v>288</v>
      </c>
      <c r="B2" s="84" t="s">
        <v>79</v>
      </c>
    </row>
    <row r="3" spans="1:5" x14ac:dyDescent="0.3">
      <c r="A3" s="30"/>
      <c r="B3" s="30"/>
      <c r="C3" s="154" t="s">
        <v>76</v>
      </c>
      <c r="D3" s="154">
        <v>2020</v>
      </c>
      <c r="E3" s="79"/>
    </row>
    <row r="4" spans="1:5" x14ac:dyDescent="0.3">
      <c r="A4" s="11"/>
      <c r="B4" s="2"/>
      <c r="C4" s="189" t="s">
        <v>107</v>
      </c>
      <c r="D4" s="189" t="s">
        <v>107</v>
      </c>
      <c r="E4" s="100"/>
    </row>
    <row r="5" spans="1:5" x14ac:dyDescent="0.3">
      <c r="A5" s="108" t="s">
        <v>289</v>
      </c>
      <c r="B5" s="23" t="s">
        <v>290</v>
      </c>
      <c r="C5" s="192">
        <v>32442743</v>
      </c>
      <c r="D5" s="192">
        <v>32072101</v>
      </c>
      <c r="E5" s="100"/>
    </row>
    <row r="6" spans="1:5" x14ac:dyDescent="0.3">
      <c r="A6" s="108" t="s">
        <v>291</v>
      </c>
      <c r="B6" s="108" t="s">
        <v>292</v>
      </c>
      <c r="C6" s="1">
        <v>23996365</v>
      </c>
      <c r="D6" s="1">
        <v>21795195</v>
      </c>
      <c r="E6" s="49"/>
    </row>
    <row r="7" spans="1:5" ht="15" thickBot="1" x14ac:dyDescent="0.35">
      <c r="A7" s="83"/>
      <c r="B7" s="16"/>
      <c r="C7" s="86">
        <v>56439108</v>
      </c>
      <c r="D7" s="363">
        <v>53867296</v>
      </c>
      <c r="E7" s="49"/>
    </row>
    <row r="8" spans="1:5" ht="15" thickTop="1" x14ac:dyDescent="0.3">
      <c r="A8" s="103"/>
      <c r="B8" s="103"/>
      <c r="C8" s="48"/>
      <c r="D8" s="100"/>
      <c r="E8" s="49"/>
    </row>
    <row r="9" spans="1:5" x14ac:dyDescent="0.3">
      <c r="A9" s="87" t="s">
        <v>293</v>
      </c>
      <c r="B9" s="84" t="s">
        <v>81</v>
      </c>
      <c r="E9" s="100"/>
    </row>
    <row r="10" spans="1:5" x14ac:dyDescent="0.3">
      <c r="A10" s="30"/>
      <c r="B10" s="30"/>
      <c r="C10" s="154" t="s">
        <v>76</v>
      </c>
      <c r="D10" s="154">
        <v>2020</v>
      </c>
      <c r="E10" s="49"/>
    </row>
    <row r="11" spans="1:5" x14ac:dyDescent="0.3">
      <c r="A11" s="11"/>
      <c r="B11" s="2"/>
      <c r="C11" s="189" t="s">
        <v>107</v>
      </c>
      <c r="D11" s="189" t="s">
        <v>107</v>
      </c>
      <c r="E11" s="100"/>
    </row>
    <row r="12" spans="1:5" x14ac:dyDescent="0.3">
      <c r="A12" s="108" t="s">
        <v>294</v>
      </c>
      <c r="B12" s="82" t="s">
        <v>295</v>
      </c>
      <c r="C12" s="202">
        <v>472176</v>
      </c>
      <c r="D12" s="200">
        <v>-49422</v>
      </c>
      <c r="E12" s="49"/>
    </row>
    <row r="13" spans="1:5" x14ac:dyDescent="0.3">
      <c r="A13" s="108" t="s">
        <v>296</v>
      </c>
      <c r="B13" s="11" t="s">
        <v>657</v>
      </c>
      <c r="C13" s="200">
        <v>383814</v>
      </c>
      <c r="D13" s="200">
        <v>300970</v>
      </c>
      <c r="E13" s="49"/>
    </row>
    <row r="14" spans="1:5" x14ac:dyDescent="0.3">
      <c r="A14" s="108" t="s">
        <v>297</v>
      </c>
      <c r="B14" s="11" t="s">
        <v>81</v>
      </c>
      <c r="C14" s="200">
        <v>254479</v>
      </c>
      <c r="D14" s="200">
        <v>1004011</v>
      </c>
      <c r="E14" s="49"/>
    </row>
    <row r="15" spans="1:5" ht="15" thickBot="1" x14ac:dyDescent="0.35">
      <c r="A15" s="83"/>
      <c r="B15" s="16"/>
      <c r="C15" s="364">
        <v>1110469</v>
      </c>
      <c r="D15" s="364">
        <v>1255559</v>
      </c>
      <c r="E15" s="49"/>
    </row>
    <row r="16" spans="1:5" ht="15" thickTop="1" x14ac:dyDescent="0.3">
      <c r="A16" s="104"/>
      <c r="B16" s="104"/>
      <c r="C16" s="78"/>
      <c r="D16" s="79"/>
      <c r="E16" s="49"/>
    </row>
    <row r="17" spans="1:5" x14ac:dyDescent="0.3">
      <c r="A17" s="84" t="s">
        <v>298</v>
      </c>
      <c r="B17" s="84" t="s">
        <v>83</v>
      </c>
    </row>
    <row r="18" spans="1:5" x14ac:dyDescent="0.3">
      <c r="A18" s="30"/>
      <c r="B18" s="30"/>
      <c r="C18" s="154" t="s">
        <v>76</v>
      </c>
      <c r="D18" s="154">
        <v>2020</v>
      </c>
    </row>
    <row r="19" spans="1:5" ht="14.4" customHeight="1" x14ac:dyDescent="0.3">
      <c r="A19" s="11"/>
      <c r="B19" s="11"/>
      <c r="C19" s="189" t="s">
        <v>107</v>
      </c>
      <c r="D19" s="189" t="s">
        <v>108</v>
      </c>
    </row>
    <row r="20" spans="1:5" ht="28.8" x14ac:dyDescent="0.3">
      <c r="A20" s="20" t="s">
        <v>299</v>
      </c>
      <c r="B20" s="23" t="s">
        <v>300</v>
      </c>
      <c r="C20" s="365">
        <v>5172301</v>
      </c>
      <c r="D20" s="192">
        <v>6997487</v>
      </c>
    </row>
    <row r="21" spans="1:5" ht="14.4" customHeight="1" x14ac:dyDescent="0.3">
      <c r="A21" s="20" t="s">
        <v>301</v>
      </c>
      <c r="B21" s="108" t="s">
        <v>302</v>
      </c>
      <c r="C21" s="1">
        <v>1218831</v>
      </c>
      <c r="D21" s="1">
        <v>1081903</v>
      </c>
    </row>
    <row r="22" spans="1:5" ht="14.4" customHeight="1" x14ac:dyDescent="0.3">
      <c r="A22" s="20" t="s">
        <v>303</v>
      </c>
      <c r="B22" s="108" t="s">
        <v>304</v>
      </c>
      <c r="C22" s="1">
        <v>769029</v>
      </c>
      <c r="D22" s="1">
        <v>686993</v>
      </c>
    </row>
    <row r="23" spans="1:5" ht="14.4" customHeight="1" x14ac:dyDescent="0.3">
      <c r="A23" s="20" t="s">
        <v>305</v>
      </c>
      <c r="B23" s="108" t="s">
        <v>306</v>
      </c>
      <c r="C23" s="1">
        <v>724922</v>
      </c>
      <c r="D23" s="1">
        <v>656975</v>
      </c>
    </row>
    <row r="24" spans="1:5" ht="14.4" customHeight="1" x14ac:dyDescent="0.3">
      <c r="A24" s="20" t="s">
        <v>307</v>
      </c>
      <c r="B24" s="108" t="s">
        <v>308</v>
      </c>
      <c r="C24" s="1">
        <v>213628</v>
      </c>
      <c r="D24" s="1">
        <v>226585</v>
      </c>
    </row>
    <row r="25" spans="1:5" ht="15" thickBot="1" x14ac:dyDescent="0.35">
      <c r="A25" s="21"/>
      <c r="B25" s="21"/>
      <c r="C25" s="86">
        <v>8098711</v>
      </c>
      <c r="D25" s="86">
        <v>9649943</v>
      </c>
    </row>
    <row r="26" spans="1:5" ht="15" thickTop="1" x14ac:dyDescent="0.3">
      <c r="A26" s="103"/>
      <c r="B26" s="103"/>
      <c r="C26" s="48"/>
      <c r="D26" s="100"/>
      <c r="E26" s="49"/>
    </row>
    <row r="27" spans="1:5" x14ac:dyDescent="0.3">
      <c r="A27" s="84" t="s">
        <v>309</v>
      </c>
      <c r="B27" s="84" t="s">
        <v>85</v>
      </c>
    </row>
    <row r="28" spans="1:5" x14ac:dyDescent="0.3">
      <c r="A28" s="30"/>
      <c r="B28" s="30"/>
      <c r="C28" s="154" t="s">
        <v>76</v>
      </c>
      <c r="D28" s="154">
        <v>2020</v>
      </c>
    </row>
    <row r="29" spans="1:5" ht="14.4" customHeight="1" x14ac:dyDescent="0.3">
      <c r="A29" s="11"/>
      <c r="B29" s="11"/>
      <c r="C29" s="189" t="s">
        <v>107</v>
      </c>
      <c r="D29" s="189" t="s">
        <v>310</v>
      </c>
    </row>
    <row r="30" spans="1:5" ht="14.4" customHeight="1" x14ac:dyDescent="0.3">
      <c r="A30" s="20" t="s">
        <v>311</v>
      </c>
      <c r="B30" s="23" t="s">
        <v>312</v>
      </c>
      <c r="C30" s="192">
        <v>9421927</v>
      </c>
      <c r="D30" s="192">
        <v>9261571</v>
      </c>
    </row>
    <row r="31" spans="1:5" ht="28.95" customHeight="1" x14ac:dyDescent="0.3">
      <c r="A31" s="20" t="s">
        <v>313</v>
      </c>
      <c r="B31" s="108" t="s">
        <v>314</v>
      </c>
      <c r="C31" s="1">
        <v>2227069</v>
      </c>
      <c r="D31" s="1">
        <v>2285894</v>
      </c>
    </row>
    <row r="32" spans="1:5" x14ac:dyDescent="0.3">
      <c r="A32" s="20" t="s">
        <v>315</v>
      </c>
      <c r="B32" s="108" t="s">
        <v>658</v>
      </c>
      <c r="C32" s="1">
        <v>520719</v>
      </c>
      <c r="D32" s="1">
        <v>505388</v>
      </c>
    </row>
    <row r="33" spans="1:5" ht="14.4" customHeight="1" x14ac:dyDescent="0.3">
      <c r="A33" s="72" t="s">
        <v>317</v>
      </c>
      <c r="B33" s="15" t="s">
        <v>318</v>
      </c>
      <c r="C33" s="193">
        <v>14243</v>
      </c>
      <c r="D33" s="193">
        <v>14500</v>
      </c>
    </row>
    <row r="34" spans="1:5" ht="15" thickBot="1" x14ac:dyDescent="0.35">
      <c r="A34" s="88" t="s">
        <v>319</v>
      </c>
      <c r="B34" s="88"/>
      <c r="C34" s="361">
        <v>12183958</v>
      </c>
      <c r="D34" s="361">
        <v>12067353</v>
      </c>
    </row>
    <row r="35" spans="1:5" ht="29.4" thickTop="1" x14ac:dyDescent="0.3">
      <c r="A35" s="366" t="s">
        <v>320</v>
      </c>
      <c r="B35" s="396" t="s">
        <v>321</v>
      </c>
      <c r="C35" s="366"/>
      <c r="D35" s="366"/>
    </row>
    <row r="36" spans="1:5" x14ac:dyDescent="0.3">
      <c r="A36" s="20" t="s">
        <v>311</v>
      </c>
      <c r="B36" s="23" t="s">
        <v>322</v>
      </c>
      <c r="C36" s="49">
        <v>557486</v>
      </c>
      <c r="D36" s="49">
        <v>672908</v>
      </c>
    </row>
    <row r="37" spans="1:5" ht="30.6" customHeight="1" thickBot="1" x14ac:dyDescent="0.35">
      <c r="A37" s="20" t="s">
        <v>313</v>
      </c>
      <c r="B37" s="108" t="s">
        <v>314</v>
      </c>
      <c r="C37" s="367">
        <v>136099</v>
      </c>
      <c r="D37" s="367">
        <v>149544</v>
      </c>
    </row>
    <row r="38" spans="1:5" ht="15" thickBot="1" x14ac:dyDescent="0.35">
      <c r="A38" s="20" t="s">
        <v>315</v>
      </c>
      <c r="B38" s="108" t="s">
        <v>316</v>
      </c>
      <c r="C38" s="367">
        <v>45097</v>
      </c>
      <c r="D38" s="367">
        <v>47625</v>
      </c>
    </row>
    <row r="39" spans="1:5" ht="15" thickBot="1" x14ac:dyDescent="0.35">
      <c r="A39" s="72" t="s">
        <v>317</v>
      </c>
      <c r="B39" s="15" t="s">
        <v>318</v>
      </c>
      <c r="C39" s="410">
        <v>0</v>
      </c>
      <c r="D39" s="367">
        <v>3000</v>
      </c>
    </row>
    <row r="40" spans="1:5" ht="15" thickBot="1" x14ac:dyDescent="0.35">
      <c r="A40" s="88" t="s">
        <v>319</v>
      </c>
      <c r="B40" s="88"/>
      <c r="C40" s="361">
        <v>738682</v>
      </c>
      <c r="D40" s="361">
        <v>873077</v>
      </c>
    </row>
    <row r="41" spans="1:5" ht="15" thickTop="1" x14ac:dyDescent="0.3">
      <c r="A41" s="53" t="s">
        <v>323</v>
      </c>
      <c r="B41" s="53" t="s">
        <v>324</v>
      </c>
      <c r="C41" s="368">
        <v>352</v>
      </c>
      <c r="D41" s="368">
        <v>341</v>
      </c>
    </row>
    <row r="42" spans="1:5" x14ac:dyDescent="0.3">
      <c r="A42" s="103"/>
      <c r="B42" s="103"/>
      <c r="C42" s="48"/>
      <c r="D42" s="100"/>
      <c r="E42" s="49"/>
    </row>
    <row r="43" spans="1:5" x14ac:dyDescent="0.3">
      <c r="A43" s="84" t="s">
        <v>325</v>
      </c>
      <c r="B43" s="84" t="s">
        <v>326</v>
      </c>
    </row>
    <row r="44" spans="1:5" x14ac:dyDescent="0.3">
      <c r="A44" s="30"/>
      <c r="B44" s="30"/>
      <c r="C44" s="154" t="s">
        <v>76</v>
      </c>
      <c r="D44" s="154">
        <v>2020</v>
      </c>
    </row>
    <row r="45" spans="1:5" ht="14.4" customHeight="1" x14ac:dyDescent="0.3">
      <c r="A45" s="11"/>
      <c r="B45" s="11"/>
      <c r="C45" s="189" t="s">
        <v>107</v>
      </c>
      <c r="D45" s="189" t="s">
        <v>108</v>
      </c>
    </row>
    <row r="46" spans="1:5" ht="14.4" customHeight="1" x14ac:dyDescent="0.3">
      <c r="A46" s="67" t="s">
        <v>327</v>
      </c>
      <c r="B46" s="23" t="s">
        <v>328</v>
      </c>
      <c r="C46" s="192">
        <v>1334936</v>
      </c>
      <c r="D46" s="192">
        <v>1346092</v>
      </c>
    </row>
    <row r="47" spans="1:5" ht="14.4" customHeight="1" x14ac:dyDescent="0.3">
      <c r="A47" s="20" t="s">
        <v>329</v>
      </c>
      <c r="B47" s="15" t="s">
        <v>330</v>
      </c>
      <c r="C47" s="193">
        <v>1786054</v>
      </c>
      <c r="D47" s="193">
        <v>1388946</v>
      </c>
    </row>
    <row r="48" spans="1:5" x14ac:dyDescent="0.3">
      <c r="A48" s="72" t="s">
        <v>331</v>
      </c>
      <c r="B48" s="72" t="s">
        <v>659</v>
      </c>
      <c r="C48" s="197">
        <v>580740</v>
      </c>
      <c r="D48" s="197">
        <v>567248</v>
      </c>
    </row>
    <row r="49" spans="1:4" ht="15" thickBot="1" x14ac:dyDescent="0.35">
      <c r="A49" s="5"/>
      <c r="B49" s="5"/>
      <c r="C49" s="86">
        <v>3701730</v>
      </c>
      <c r="D49" s="369">
        <v>3302286</v>
      </c>
    </row>
    <row r="50" spans="1:4" ht="35.4" customHeight="1" thickTop="1" x14ac:dyDescent="0.3">
      <c r="A50" s="185" t="s">
        <v>332</v>
      </c>
      <c r="B50" s="185" t="s">
        <v>333</v>
      </c>
      <c r="C50" s="185"/>
      <c r="D50" s="185"/>
    </row>
    <row r="52" spans="1:4" x14ac:dyDescent="0.3">
      <c r="A52" s="87" t="s">
        <v>334</v>
      </c>
      <c r="B52" s="87" t="s">
        <v>335</v>
      </c>
    </row>
    <row r="53" spans="1:4" x14ac:dyDescent="0.3">
      <c r="A53" s="31"/>
      <c r="B53" s="188"/>
      <c r="C53" s="154" t="s">
        <v>76</v>
      </c>
      <c r="D53" s="154">
        <v>2020</v>
      </c>
    </row>
    <row r="54" spans="1:4" x14ac:dyDescent="0.3">
      <c r="A54" s="108"/>
      <c r="B54" s="189"/>
      <c r="C54" s="189" t="s">
        <v>107</v>
      </c>
      <c r="D54" s="189" t="s">
        <v>107</v>
      </c>
    </row>
    <row r="55" spans="1:4" x14ac:dyDescent="0.3">
      <c r="A55" s="108" t="s">
        <v>270</v>
      </c>
      <c r="B55" s="23" t="s">
        <v>271</v>
      </c>
      <c r="C55" s="192">
        <v>261995</v>
      </c>
      <c r="D55" s="192">
        <v>144939</v>
      </c>
    </row>
    <row r="56" spans="1:4" x14ac:dyDescent="0.3">
      <c r="A56" s="108" t="s">
        <v>336</v>
      </c>
      <c r="B56" s="108" t="s">
        <v>337</v>
      </c>
      <c r="C56" s="1">
        <v>22851</v>
      </c>
      <c r="D56" s="1">
        <v>24936</v>
      </c>
    </row>
    <row r="57" spans="1:4" x14ac:dyDescent="0.3">
      <c r="A57" s="15" t="s">
        <v>338</v>
      </c>
      <c r="B57" s="15" t="s">
        <v>339</v>
      </c>
      <c r="C57" s="193">
        <v>1211</v>
      </c>
      <c r="D57" s="211">
        <v>-1343</v>
      </c>
    </row>
    <row r="58" spans="1:4" ht="15" thickBot="1" x14ac:dyDescent="0.35">
      <c r="A58" s="39"/>
      <c r="B58" s="41"/>
      <c r="C58" s="41">
        <v>286057</v>
      </c>
      <c r="D58" s="41">
        <v>168532</v>
      </c>
    </row>
    <row r="59" spans="1:4" ht="15" thickTop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7C82-CB77-4B3F-80BB-8D07C106C0DF}">
  <sheetPr>
    <tabColor rgb="FF92D050"/>
  </sheetPr>
  <dimension ref="A1:H58"/>
  <sheetViews>
    <sheetView showGridLines="0" topLeftCell="A67" zoomScale="85" zoomScaleNormal="85" workbookViewId="0">
      <selection activeCell="B99" sqref="B99"/>
    </sheetView>
  </sheetViews>
  <sheetFormatPr defaultColWidth="8.88671875" defaultRowHeight="14.4" x14ac:dyDescent="0.3"/>
  <cols>
    <col min="1" max="2" width="43" style="128" customWidth="1"/>
    <col min="3" max="8" width="13.5546875" style="128" customWidth="1"/>
    <col min="9" max="16384" width="8.88671875" style="128"/>
  </cols>
  <sheetData>
    <row r="1" spans="1:5" s="173" customFormat="1" ht="60.6" customHeight="1" x14ac:dyDescent="0.3">
      <c r="A1" s="186" t="s">
        <v>0</v>
      </c>
      <c r="B1" s="186" t="s">
        <v>1</v>
      </c>
    </row>
    <row r="2" spans="1:5" x14ac:dyDescent="0.3">
      <c r="A2" s="84" t="s">
        <v>340</v>
      </c>
      <c r="B2" s="84" t="s">
        <v>129</v>
      </c>
    </row>
    <row r="3" spans="1:5" x14ac:dyDescent="0.3">
      <c r="A3" s="89" t="s">
        <v>128</v>
      </c>
      <c r="B3" s="89" t="s">
        <v>341</v>
      </c>
      <c r="C3" s="188">
        <v>44561</v>
      </c>
      <c r="D3" s="188">
        <v>44196</v>
      </c>
      <c r="E3" s="79"/>
    </row>
    <row r="4" spans="1:5" x14ac:dyDescent="0.3">
      <c r="A4" s="90" t="s">
        <v>342</v>
      </c>
      <c r="B4" s="90" t="s">
        <v>343</v>
      </c>
      <c r="C4" s="91" t="s">
        <v>344</v>
      </c>
      <c r="D4" s="91" t="s">
        <v>344</v>
      </c>
      <c r="E4" s="100"/>
    </row>
    <row r="5" spans="1:5" x14ac:dyDescent="0.3">
      <c r="A5" s="92" t="s">
        <v>345</v>
      </c>
      <c r="B5" s="92" t="s">
        <v>660</v>
      </c>
      <c r="C5" s="215">
        <v>7705353</v>
      </c>
      <c r="D5" s="215">
        <v>6988487</v>
      </c>
      <c r="E5" s="100"/>
    </row>
    <row r="6" spans="1:5" x14ac:dyDescent="0.3">
      <c r="A6" s="15" t="s">
        <v>346</v>
      </c>
      <c r="B6" s="15" t="s">
        <v>347</v>
      </c>
      <c r="C6" s="211">
        <v>850614</v>
      </c>
      <c r="D6" s="211">
        <v>771934</v>
      </c>
      <c r="E6" s="49"/>
    </row>
    <row r="7" spans="1:5" x14ac:dyDescent="0.3">
      <c r="A7" s="72" t="s">
        <v>348</v>
      </c>
      <c r="B7" s="72" t="s">
        <v>380</v>
      </c>
      <c r="C7" s="213">
        <v>-298905</v>
      </c>
      <c r="D7" s="213">
        <v>-55068</v>
      </c>
      <c r="E7" s="49"/>
    </row>
    <row r="8" spans="1:5" x14ac:dyDescent="0.3">
      <c r="A8" s="93" t="s">
        <v>349</v>
      </c>
      <c r="B8" s="93" t="s">
        <v>355</v>
      </c>
      <c r="C8" s="216" t="s">
        <v>350</v>
      </c>
      <c r="D8" s="216">
        <v>7705353</v>
      </c>
      <c r="E8" s="49"/>
    </row>
    <row r="9" spans="1:5" x14ac:dyDescent="0.3">
      <c r="A9" s="94" t="s">
        <v>351</v>
      </c>
      <c r="B9" s="94" t="s">
        <v>352</v>
      </c>
      <c r="C9" s="217"/>
      <c r="D9" s="217"/>
      <c r="E9" s="49"/>
    </row>
    <row r="10" spans="1:5" x14ac:dyDescent="0.3">
      <c r="A10" s="3" t="s">
        <v>345</v>
      </c>
      <c r="B10" s="92" t="s">
        <v>660</v>
      </c>
      <c r="C10" s="370">
        <v>5832682</v>
      </c>
      <c r="D10" s="370">
        <v>5342742</v>
      </c>
      <c r="E10" s="49"/>
    </row>
    <row r="11" spans="1:5" x14ac:dyDescent="0.3">
      <c r="A11" s="15" t="s">
        <v>353</v>
      </c>
      <c r="B11" s="15" t="s">
        <v>354</v>
      </c>
      <c r="C11" s="211">
        <v>668959</v>
      </c>
      <c r="D11" s="211">
        <v>544726</v>
      </c>
      <c r="E11" s="100"/>
    </row>
    <row r="12" spans="1:5" x14ac:dyDescent="0.3">
      <c r="A12" s="72" t="s">
        <v>348</v>
      </c>
      <c r="B12" s="72" t="s">
        <v>380</v>
      </c>
      <c r="C12" s="213">
        <v>-292548</v>
      </c>
      <c r="D12" s="213">
        <v>-54786</v>
      </c>
      <c r="E12" s="49"/>
    </row>
    <row r="13" spans="1:5" ht="15" thickBot="1" x14ac:dyDescent="0.35">
      <c r="A13" s="95" t="s">
        <v>349</v>
      </c>
      <c r="B13" s="95" t="s">
        <v>355</v>
      </c>
      <c r="C13" s="218">
        <v>6209093</v>
      </c>
      <c r="D13" s="218">
        <v>5832682</v>
      </c>
      <c r="E13" s="100"/>
    </row>
    <row r="14" spans="1:5" ht="15" thickTop="1" x14ac:dyDescent="0.3">
      <c r="A14" s="109" t="s">
        <v>356</v>
      </c>
      <c r="B14" s="109" t="s">
        <v>357</v>
      </c>
      <c r="C14" s="212">
        <v>1872671</v>
      </c>
      <c r="D14" s="212">
        <v>1645745</v>
      </c>
      <c r="E14" s="49"/>
    </row>
    <row r="15" spans="1:5" ht="15" thickBot="1" x14ac:dyDescent="0.35">
      <c r="A15" s="88" t="s">
        <v>358</v>
      </c>
      <c r="B15" s="88" t="s">
        <v>359</v>
      </c>
      <c r="C15" s="210">
        <v>2047969</v>
      </c>
      <c r="D15" s="210">
        <v>1872671</v>
      </c>
      <c r="E15" s="49"/>
    </row>
    <row r="16" spans="1:5" ht="15" thickTop="1" x14ac:dyDescent="0.3">
      <c r="A16" s="103"/>
      <c r="B16" s="103"/>
      <c r="C16" s="48"/>
      <c r="D16" s="49"/>
      <c r="E16" s="49"/>
    </row>
    <row r="17" spans="1:8" x14ac:dyDescent="0.3">
      <c r="A17" s="84" t="s">
        <v>360</v>
      </c>
      <c r="B17" s="84" t="s">
        <v>131</v>
      </c>
    </row>
    <row r="18" spans="1:8" ht="57.6" x14ac:dyDescent="0.3">
      <c r="A18" s="81"/>
      <c r="B18" s="8"/>
      <c r="C18" s="8" t="s">
        <v>361</v>
      </c>
      <c r="D18" s="8" t="s">
        <v>362</v>
      </c>
      <c r="E18" s="8" t="s">
        <v>363</v>
      </c>
      <c r="F18" s="8" t="s">
        <v>364</v>
      </c>
      <c r="G18" s="8" t="s">
        <v>365</v>
      </c>
      <c r="H18" s="8" t="s">
        <v>366</v>
      </c>
    </row>
    <row r="19" spans="1:8" ht="43.2" x14ac:dyDescent="0.3">
      <c r="A19" s="81"/>
      <c r="B19" s="8"/>
      <c r="C19" s="81" t="s">
        <v>367</v>
      </c>
      <c r="D19" s="8" t="s">
        <v>368</v>
      </c>
      <c r="E19" s="8" t="s">
        <v>369</v>
      </c>
      <c r="F19" s="8" t="s">
        <v>370</v>
      </c>
      <c r="G19" s="8" t="s">
        <v>371</v>
      </c>
      <c r="H19" s="8" t="s">
        <v>372</v>
      </c>
    </row>
    <row r="20" spans="1:8" ht="15" thickBot="1" x14ac:dyDescent="0.35">
      <c r="A20" s="96"/>
      <c r="B20" s="97"/>
      <c r="C20" s="97" t="s">
        <v>107</v>
      </c>
      <c r="D20" s="97" t="s">
        <v>107</v>
      </c>
      <c r="E20" s="97" t="s">
        <v>107</v>
      </c>
      <c r="F20" s="97" t="s">
        <v>107</v>
      </c>
      <c r="G20" s="97" t="s">
        <v>107</v>
      </c>
      <c r="H20" s="97" t="s">
        <v>107</v>
      </c>
    </row>
    <row r="21" spans="1:8" ht="15" thickBot="1" x14ac:dyDescent="0.35">
      <c r="A21" s="159" t="s">
        <v>373</v>
      </c>
      <c r="B21" s="160" t="s">
        <v>374</v>
      </c>
      <c r="C21" s="142"/>
      <c r="D21" s="142"/>
      <c r="E21" s="142"/>
      <c r="F21" s="142"/>
      <c r="G21" s="142"/>
      <c r="H21" s="142"/>
    </row>
    <row r="22" spans="1:8" ht="15" thickBot="1" x14ac:dyDescent="0.35">
      <c r="A22" s="143">
        <v>43830</v>
      </c>
      <c r="B22" s="143">
        <v>43830</v>
      </c>
      <c r="C22" s="219">
        <v>656621419</v>
      </c>
      <c r="D22" s="219">
        <v>127156914</v>
      </c>
      <c r="E22" s="219">
        <v>6660420</v>
      </c>
      <c r="F22" s="219">
        <v>1404727</v>
      </c>
      <c r="G22" s="219">
        <v>4657656</v>
      </c>
      <c r="H22" s="219">
        <v>796501136</v>
      </c>
    </row>
    <row r="23" spans="1:8" ht="14.4" customHeight="1" thickBot="1" x14ac:dyDescent="0.35">
      <c r="A23" s="15" t="s">
        <v>346</v>
      </c>
      <c r="B23" t="s">
        <v>375</v>
      </c>
      <c r="C23" s="220" t="s">
        <v>209</v>
      </c>
      <c r="D23" s="220">
        <v>411689</v>
      </c>
      <c r="E23" s="220">
        <v>825755</v>
      </c>
      <c r="F23" s="220" t="s">
        <v>209</v>
      </c>
      <c r="G23" s="220">
        <v>19857622</v>
      </c>
      <c r="H23" s="221">
        <v>21095066</v>
      </c>
    </row>
    <row r="24" spans="1:8" ht="14.4" customHeight="1" thickBot="1" x14ac:dyDescent="0.35">
      <c r="A24" s="147" t="s">
        <v>376</v>
      </c>
      <c r="B24" s="147" t="s">
        <v>377</v>
      </c>
      <c r="C24" s="220">
        <v>108395378</v>
      </c>
      <c r="D24" s="220">
        <v>2721464</v>
      </c>
      <c r="E24" s="220">
        <v>69399</v>
      </c>
      <c r="F24" s="220" t="s">
        <v>209</v>
      </c>
      <c r="G24" s="220" t="s">
        <v>209</v>
      </c>
      <c r="H24" s="221">
        <v>111186241</v>
      </c>
    </row>
    <row r="25" spans="1:8" ht="14.4" customHeight="1" thickBot="1" x14ac:dyDescent="0.35">
      <c r="A25" s="147" t="s">
        <v>378</v>
      </c>
      <c r="B25" s="147" t="s">
        <v>379</v>
      </c>
      <c r="C25" s="220">
        <v>9939154</v>
      </c>
      <c r="D25" s="220">
        <v>1824764</v>
      </c>
      <c r="E25" s="220" t="s">
        <v>209</v>
      </c>
      <c r="F25" s="220" t="s">
        <v>209</v>
      </c>
      <c r="G25" s="220">
        <v>-11763918</v>
      </c>
      <c r="H25" s="221" t="s">
        <v>209</v>
      </c>
    </row>
    <row r="26" spans="1:8" ht="14.4" customHeight="1" thickBot="1" x14ac:dyDescent="0.35">
      <c r="A26" s="147" t="s">
        <v>348</v>
      </c>
      <c r="B26" s="147" t="s">
        <v>380</v>
      </c>
      <c r="C26" s="220">
        <v>-2302838</v>
      </c>
      <c r="D26" s="220">
        <v>-1195494</v>
      </c>
      <c r="E26" s="220">
        <v>-188226</v>
      </c>
      <c r="F26" s="220" t="s">
        <v>209</v>
      </c>
      <c r="G26" s="220" t="s">
        <v>209</v>
      </c>
      <c r="H26" s="221">
        <v>-3686558</v>
      </c>
    </row>
    <row r="27" spans="1:8" ht="15" thickBot="1" x14ac:dyDescent="0.35">
      <c r="A27" s="96" t="s">
        <v>381</v>
      </c>
      <c r="B27" s="187" t="s">
        <v>382</v>
      </c>
      <c r="C27" s="220">
        <v>37</v>
      </c>
      <c r="D27" s="220" t="s">
        <v>209</v>
      </c>
      <c r="E27" s="220" t="s">
        <v>209</v>
      </c>
      <c r="F27" s="220">
        <v>158461</v>
      </c>
      <c r="G27" s="220" t="s">
        <v>209</v>
      </c>
      <c r="H27" s="221">
        <v>158498</v>
      </c>
    </row>
    <row r="28" spans="1:8" ht="15" thickBot="1" x14ac:dyDescent="0.35">
      <c r="A28" s="144">
        <v>44196</v>
      </c>
      <c r="B28" s="144">
        <v>44196</v>
      </c>
      <c r="C28" s="222">
        <v>772653150</v>
      </c>
      <c r="D28" s="222">
        <v>130919337</v>
      </c>
      <c r="E28" s="222">
        <v>7367348</v>
      </c>
      <c r="F28" s="222">
        <v>1563188</v>
      </c>
      <c r="G28" s="222">
        <v>12751360</v>
      </c>
      <c r="H28" s="222">
        <v>925254383</v>
      </c>
    </row>
    <row r="29" spans="1:8" ht="15" thickBot="1" x14ac:dyDescent="0.35">
      <c r="A29" s="161" t="s">
        <v>383</v>
      </c>
      <c r="B29" s="161" t="s">
        <v>384</v>
      </c>
      <c r="C29" s="223"/>
      <c r="D29" s="223"/>
      <c r="E29" s="223"/>
      <c r="F29" s="223"/>
      <c r="G29" s="223"/>
      <c r="H29" s="223"/>
    </row>
    <row r="30" spans="1:8" ht="15" thickBot="1" x14ac:dyDescent="0.35">
      <c r="A30" s="148">
        <v>43830</v>
      </c>
      <c r="B30" s="148">
        <v>43830</v>
      </c>
      <c r="C30" s="224">
        <v>397085635</v>
      </c>
      <c r="D30" s="224">
        <v>67732802</v>
      </c>
      <c r="E30" s="224">
        <v>4403067</v>
      </c>
      <c r="F30" s="224" t="s">
        <v>209</v>
      </c>
      <c r="G30" s="224" t="s">
        <v>209</v>
      </c>
      <c r="H30" s="224">
        <v>469221504</v>
      </c>
    </row>
    <row r="31" spans="1:8" ht="15" thickBot="1" x14ac:dyDescent="0.35">
      <c r="A31" s="149" t="s">
        <v>385</v>
      </c>
      <c r="B31" s="149" t="s">
        <v>661</v>
      </c>
      <c r="C31" s="225">
        <v>10999985</v>
      </c>
      <c r="D31" s="225">
        <v>4603971</v>
      </c>
      <c r="E31" s="225">
        <v>587705</v>
      </c>
      <c r="F31" s="225" t="s">
        <v>209</v>
      </c>
      <c r="G31" s="225" t="s">
        <v>209</v>
      </c>
      <c r="H31" s="219">
        <v>16191661</v>
      </c>
    </row>
    <row r="32" spans="1:8" ht="15" thickBot="1" x14ac:dyDescent="0.35">
      <c r="A32" s="149" t="s">
        <v>386</v>
      </c>
      <c r="B32" s="149" t="s">
        <v>387</v>
      </c>
      <c r="C32" s="220">
        <v>82628</v>
      </c>
      <c r="D32" s="220">
        <v>-309297</v>
      </c>
      <c r="E32" s="220">
        <v>15428</v>
      </c>
      <c r="F32" s="220" t="s">
        <v>209</v>
      </c>
      <c r="G32" s="220" t="s">
        <v>209</v>
      </c>
      <c r="H32" s="221">
        <v>-211241</v>
      </c>
    </row>
    <row r="33" spans="1:8" ht="15" thickBot="1" x14ac:dyDescent="0.35">
      <c r="A33" s="149" t="s">
        <v>376</v>
      </c>
      <c r="B33" s="149" t="s">
        <v>377</v>
      </c>
      <c r="C33" s="220">
        <v>32214500</v>
      </c>
      <c r="D33" s="220">
        <v>-13169683</v>
      </c>
      <c r="E33" s="220">
        <v>40999</v>
      </c>
      <c r="F33" s="220" t="s">
        <v>209</v>
      </c>
      <c r="G33" s="220" t="s">
        <v>209</v>
      </c>
      <c r="H33" s="221">
        <v>19085816</v>
      </c>
    </row>
    <row r="34" spans="1:8" ht="15" thickBot="1" x14ac:dyDescent="0.35">
      <c r="A34" s="96" t="s">
        <v>348</v>
      </c>
      <c r="B34" s="96" t="s">
        <v>388</v>
      </c>
      <c r="C34" s="220">
        <v>-1791013</v>
      </c>
      <c r="D34" s="220">
        <v>-1079134</v>
      </c>
      <c r="E34" s="220">
        <v>-185989</v>
      </c>
      <c r="F34" s="220" t="s">
        <v>209</v>
      </c>
      <c r="G34" s="220" t="s">
        <v>209</v>
      </c>
      <c r="H34" s="221">
        <v>-3056136</v>
      </c>
    </row>
    <row r="35" spans="1:8" ht="15" thickBot="1" x14ac:dyDescent="0.35">
      <c r="A35" s="99">
        <v>44196</v>
      </c>
      <c r="B35" s="99">
        <v>44196</v>
      </c>
      <c r="C35" s="218">
        <v>438591735</v>
      </c>
      <c r="D35" s="218">
        <v>57778659</v>
      </c>
      <c r="E35" s="218">
        <v>4861210</v>
      </c>
      <c r="F35" s="218" t="s">
        <v>209</v>
      </c>
      <c r="G35" s="218" t="s">
        <v>209</v>
      </c>
      <c r="H35" s="218">
        <v>501231604</v>
      </c>
    </row>
    <row r="36" spans="1:8" ht="15" thickTop="1" x14ac:dyDescent="0.3">
      <c r="A36" s="109" t="s">
        <v>389</v>
      </c>
      <c r="B36" s="109" t="s">
        <v>390</v>
      </c>
      <c r="C36" s="212" t="s">
        <v>391</v>
      </c>
      <c r="D36" s="212" t="s">
        <v>392</v>
      </c>
      <c r="E36" s="212" t="s">
        <v>393</v>
      </c>
      <c r="F36" s="212" t="s">
        <v>394</v>
      </c>
      <c r="G36" s="212" t="s">
        <v>395</v>
      </c>
      <c r="H36" s="212" t="s">
        <v>396</v>
      </c>
    </row>
    <row r="37" spans="1:8" ht="15" thickBot="1" x14ac:dyDescent="0.35">
      <c r="A37" s="88" t="s">
        <v>397</v>
      </c>
      <c r="B37" s="88" t="s">
        <v>398</v>
      </c>
      <c r="C37" s="210">
        <v>334061415</v>
      </c>
      <c r="D37" s="210">
        <v>73140678</v>
      </c>
      <c r="E37" s="210">
        <v>2506138</v>
      </c>
      <c r="F37" s="210">
        <v>1563188</v>
      </c>
      <c r="G37" s="210">
        <v>12751360</v>
      </c>
      <c r="H37" s="210" t="s">
        <v>399</v>
      </c>
    </row>
    <row r="38" spans="1:8" ht="15" thickTop="1" x14ac:dyDescent="0.3">
      <c r="A38" s="103"/>
      <c r="B38" s="103"/>
      <c r="C38" s="226"/>
      <c r="D38" s="227"/>
      <c r="E38" s="227"/>
      <c r="F38" s="228"/>
      <c r="G38" s="228"/>
      <c r="H38" s="228"/>
    </row>
    <row r="39" spans="1:8" x14ac:dyDescent="0.3">
      <c r="A39" s="98" t="s">
        <v>400</v>
      </c>
      <c r="B39" s="84" t="s">
        <v>401</v>
      </c>
      <c r="C39" s="228"/>
      <c r="D39" s="228"/>
      <c r="E39" s="228"/>
      <c r="F39" s="228"/>
      <c r="G39" s="228"/>
      <c r="H39" s="228"/>
    </row>
    <row r="40" spans="1:8" ht="57.6" x14ac:dyDescent="0.3">
      <c r="A40" s="81"/>
      <c r="B40" s="8"/>
      <c r="C40" s="229" t="s">
        <v>361</v>
      </c>
      <c r="D40" s="229" t="s">
        <v>362</v>
      </c>
      <c r="E40" s="229" t="s">
        <v>363</v>
      </c>
      <c r="F40" s="229" t="s">
        <v>364</v>
      </c>
      <c r="G40" s="229" t="s">
        <v>365</v>
      </c>
      <c r="H40" s="229" t="s">
        <v>366</v>
      </c>
    </row>
    <row r="41" spans="1:8" ht="43.2" x14ac:dyDescent="0.3">
      <c r="A41" s="81"/>
      <c r="B41" s="8"/>
      <c r="C41" s="230" t="s">
        <v>367</v>
      </c>
      <c r="D41" s="229" t="s">
        <v>368</v>
      </c>
      <c r="E41" s="229" t="s">
        <v>369</v>
      </c>
      <c r="F41" s="229" t="s">
        <v>370</v>
      </c>
      <c r="G41" s="229" t="s">
        <v>371</v>
      </c>
      <c r="H41" s="229" t="s">
        <v>372</v>
      </c>
    </row>
    <row r="42" spans="1:8" ht="15" thickBot="1" x14ac:dyDescent="0.35">
      <c r="A42" s="96"/>
      <c r="B42" s="97"/>
      <c r="C42" s="220" t="s">
        <v>107</v>
      </c>
      <c r="D42" s="220" t="s">
        <v>107</v>
      </c>
      <c r="E42" s="220" t="s">
        <v>107</v>
      </c>
      <c r="F42" s="220" t="s">
        <v>107</v>
      </c>
      <c r="G42" s="220" t="s">
        <v>107</v>
      </c>
      <c r="H42" s="220" t="s">
        <v>107</v>
      </c>
    </row>
    <row r="43" spans="1:8" ht="15" thickBot="1" x14ac:dyDescent="0.35">
      <c r="A43" s="159" t="s">
        <v>373</v>
      </c>
      <c r="B43" s="160" t="s">
        <v>374</v>
      </c>
      <c r="C43" s="231"/>
      <c r="D43" s="231"/>
      <c r="E43" s="231"/>
      <c r="F43" s="231"/>
      <c r="G43" s="231"/>
      <c r="H43" s="231"/>
    </row>
    <row r="44" spans="1:8" ht="15" thickBot="1" x14ac:dyDescent="0.35">
      <c r="A44" s="145">
        <v>44196</v>
      </c>
      <c r="B44" s="145">
        <v>44196</v>
      </c>
      <c r="C44" s="232">
        <v>772653150</v>
      </c>
      <c r="D44" s="233">
        <v>130919337</v>
      </c>
      <c r="E44" s="233">
        <v>7367348</v>
      </c>
      <c r="F44" s="233">
        <v>1563188</v>
      </c>
      <c r="G44" s="233">
        <v>12751360</v>
      </c>
      <c r="H44" s="233">
        <v>925254383</v>
      </c>
    </row>
    <row r="45" spans="1:8" ht="15" thickBot="1" x14ac:dyDescent="0.35">
      <c r="A45" s="15" t="s">
        <v>346</v>
      </c>
      <c r="B45" s="15" t="s">
        <v>375</v>
      </c>
      <c r="C45" s="225" t="s">
        <v>209</v>
      </c>
      <c r="D45" s="225" t="s">
        <v>402</v>
      </c>
      <c r="E45" s="225" t="s">
        <v>403</v>
      </c>
      <c r="F45" s="225" t="s">
        <v>209</v>
      </c>
      <c r="G45" s="225" t="s">
        <v>404</v>
      </c>
      <c r="H45" s="219" t="s">
        <v>405</v>
      </c>
    </row>
    <row r="46" spans="1:8" ht="15" thickBot="1" x14ac:dyDescent="0.35">
      <c r="A46" s="149" t="s">
        <v>378</v>
      </c>
      <c r="B46" s="149" t="s">
        <v>379</v>
      </c>
      <c r="C46" s="220" t="s">
        <v>406</v>
      </c>
      <c r="D46" s="220" t="s">
        <v>407</v>
      </c>
      <c r="E46" s="220" t="s">
        <v>209</v>
      </c>
      <c r="F46" s="220" t="s">
        <v>209</v>
      </c>
      <c r="G46" s="220" t="s">
        <v>408</v>
      </c>
      <c r="H46" s="221" t="s">
        <v>209</v>
      </c>
    </row>
    <row r="47" spans="1:8" ht="15" thickBot="1" x14ac:dyDescent="0.35">
      <c r="A47" s="96" t="s">
        <v>348</v>
      </c>
      <c r="B47" s="149" t="s">
        <v>380</v>
      </c>
      <c r="C47" s="220" t="s">
        <v>409</v>
      </c>
      <c r="D47" s="220" t="s">
        <v>410</v>
      </c>
      <c r="E47" s="220" t="s">
        <v>411</v>
      </c>
      <c r="F47" s="220" t="s">
        <v>209</v>
      </c>
      <c r="G47" s="220" t="s">
        <v>209</v>
      </c>
      <c r="H47" s="221" t="s">
        <v>412</v>
      </c>
    </row>
    <row r="48" spans="1:8" ht="15" thickBot="1" x14ac:dyDescent="0.35">
      <c r="A48" s="96" t="s">
        <v>381</v>
      </c>
      <c r="B48" s="187" t="s">
        <v>382</v>
      </c>
      <c r="C48" s="211">
        <v>-1428499</v>
      </c>
      <c r="D48" s="211">
        <v>116327</v>
      </c>
      <c r="E48" s="211">
        <v>1312172</v>
      </c>
      <c r="F48" s="211">
        <v>-24409</v>
      </c>
      <c r="G48" s="211">
        <v>-83938</v>
      </c>
      <c r="H48" s="415">
        <v>-108347</v>
      </c>
    </row>
    <row r="49" spans="1:8" ht="15" thickBot="1" x14ac:dyDescent="0.35">
      <c r="A49" s="145">
        <v>44561</v>
      </c>
      <c r="B49" s="145">
        <v>44561</v>
      </c>
      <c r="C49" s="256">
        <v>782880205.64999998</v>
      </c>
      <c r="D49" s="256">
        <v>133111452.97</v>
      </c>
      <c r="E49" s="256">
        <v>8723679.9699999988</v>
      </c>
      <c r="F49" s="256">
        <v>1538779.48</v>
      </c>
      <c r="G49" s="256">
        <v>22359479.560000002</v>
      </c>
      <c r="H49" s="256">
        <v>948613597.63</v>
      </c>
    </row>
    <row r="50" spans="1:8" ht="15" thickBot="1" x14ac:dyDescent="0.35">
      <c r="A50" s="161" t="s">
        <v>383</v>
      </c>
      <c r="B50" s="161" t="s">
        <v>384</v>
      </c>
      <c r="C50" s="266"/>
      <c r="D50" s="266"/>
      <c r="E50" s="266"/>
      <c r="F50" s="266"/>
      <c r="G50" s="266"/>
      <c r="H50" s="266"/>
    </row>
    <row r="51" spans="1:8" ht="15" thickBot="1" x14ac:dyDescent="0.35">
      <c r="A51" s="145">
        <v>44196</v>
      </c>
      <c r="B51" s="145">
        <v>44196</v>
      </c>
      <c r="C51" s="265">
        <v>438591735</v>
      </c>
      <c r="D51" s="265">
        <v>57778659</v>
      </c>
      <c r="E51" s="265">
        <v>4861210</v>
      </c>
      <c r="F51" s="265" t="s">
        <v>413</v>
      </c>
      <c r="G51" s="265" t="s">
        <v>414</v>
      </c>
      <c r="H51" s="265">
        <v>501231604</v>
      </c>
    </row>
    <row r="52" spans="1:8" ht="15" thickBot="1" x14ac:dyDescent="0.35">
      <c r="A52" s="15" t="s">
        <v>385</v>
      </c>
      <c r="B52" s="15" t="s">
        <v>415</v>
      </c>
      <c r="C52" s="401" t="s">
        <v>416</v>
      </c>
      <c r="D52" s="401" t="s">
        <v>417</v>
      </c>
      <c r="E52" s="401" t="s">
        <v>418</v>
      </c>
      <c r="F52" s="401" t="s">
        <v>209</v>
      </c>
      <c r="G52" s="401" t="s">
        <v>209</v>
      </c>
      <c r="H52" s="402" t="s">
        <v>419</v>
      </c>
    </row>
    <row r="53" spans="1:8" ht="15" thickBot="1" x14ac:dyDescent="0.35">
      <c r="A53" s="149" t="s">
        <v>348</v>
      </c>
      <c r="B53" s="149" t="s">
        <v>388</v>
      </c>
      <c r="C53" s="403" t="s">
        <v>420</v>
      </c>
      <c r="D53" s="403" t="s">
        <v>421</v>
      </c>
      <c r="E53" s="403" t="s">
        <v>422</v>
      </c>
      <c r="F53" s="403" t="s">
        <v>209</v>
      </c>
      <c r="G53" s="403" t="s">
        <v>209</v>
      </c>
      <c r="H53" s="404" t="s">
        <v>423</v>
      </c>
    </row>
    <row r="54" spans="1:8" x14ac:dyDescent="0.3">
      <c r="A54" s="15" t="s">
        <v>381</v>
      </c>
      <c r="B54" s="15" t="s">
        <v>382</v>
      </c>
      <c r="C54" s="263" t="s">
        <v>424</v>
      </c>
      <c r="D54" s="263" t="s">
        <v>425</v>
      </c>
      <c r="E54" s="263" t="s">
        <v>426</v>
      </c>
      <c r="F54" s="263" t="s">
        <v>209</v>
      </c>
      <c r="G54" s="263" t="s">
        <v>209</v>
      </c>
      <c r="H54" s="405" t="s">
        <v>209</v>
      </c>
    </row>
    <row r="55" spans="1:8" ht="15" thickBot="1" x14ac:dyDescent="0.35">
      <c r="A55" s="146">
        <v>44561</v>
      </c>
      <c r="B55" s="146">
        <v>44561</v>
      </c>
      <c r="C55" s="406" t="s">
        <v>427</v>
      </c>
      <c r="D55" s="406" t="s">
        <v>428</v>
      </c>
      <c r="E55" s="406" t="s">
        <v>429</v>
      </c>
      <c r="F55" s="406" t="s">
        <v>209</v>
      </c>
      <c r="G55" s="406" t="s">
        <v>209</v>
      </c>
      <c r="H55" s="406" t="s">
        <v>430</v>
      </c>
    </row>
    <row r="56" spans="1:8" ht="15" thickTop="1" x14ac:dyDescent="0.3">
      <c r="A56" s="109" t="s">
        <v>397</v>
      </c>
      <c r="B56" s="416" t="s">
        <v>398</v>
      </c>
      <c r="C56" s="265">
        <v>334061415</v>
      </c>
      <c r="D56" s="265">
        <v>73140678</v>
      </c>
      <c r="E56" s="265">
        <v>2506138</v>
      </c>
      <c r="F56" s="265">
        <v>1563188</v>
      </c>
      <c r="G56" s="265">
        <v>12751360</v>
      </c>
      <c r="H56" s="265" t="s">
        <v>399</v>
      </c>
    </row>
    <row r="57" spans="1:8" ht="15" thickBot="1" x14ac:dyDescent="0.35">
      <c r="A57" s="88" t="s">
        <v>431</v>
      </c>
      <c r="B57" s="88" t="s">
        <v>432</v>
      </c>
      <c r="C57" s="406" t="s">
        <v>433</v>
      </c>
      <c r="D57" s="406" t="s">
        <v>434</v>
      </c>
      <c r="E57" s="406" t="s">
        <v>435</v>
      </c>
      <c r="F57" s="406" t="s">
        <v>436</v>
      </c>
      <c r="G57" s="406" t="s">
        <v>437</v>
      </c>
      <c r="H57" s="406" t="s">
        <v>438</v>
      </c>
    </row>
    <row r="58" spans="1:8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C309-0680-4DD2-BBAD-1F4CAD24818D}">
  <sheetPr>
    <tabColor rgb="FF92D050"/>
  </sheetPr>
  <dimension ref="A1:E69"/>
  <sheetViews>
    <sheetView showGridLines="0" topLeftCell="A16" zoomScale="85" zoomScaleNormal="85" workbookViewId="0">
      <selection activeCell="B23" sqref="B23"/>
    </sheetView>
  </sheetViews>
  <sheetFormatPr defaultColWidth="8.88671875" defaultRowHeight="14.4" x14ac:dyDescent="0.3"/>
  <cols>
    <col min="1" max="2" width="43" customWidth="1"/>
    <col min="3" max="3" width="12" customWidth="1"/>
    <col min="4" max="4" width="13.109375" customWidth="1"/>
    <col min="5" max="5" width="15.109375" customWidth="1"/>
  </cols>
  <sheetData>
    <row r="1" spans="1:5" s="173" customFormat="1" ht="60.6" customHeight="1" x14ac:dyDescent="0.3">
      <c r="A1" s="186" t="s">
        <v>0</v>
      </c>
      <c r="B1" s="186" t="s">
        <v>1</v>
      </c>
    </row>
    <row r="2" spans="1:5" s="173" customFormat="1" ht="15.6" x14ac:dyDescent="0.3">
      <c r="A2" s="84" t="s">
        <v>439</v>
      </c>
      <c r="B2" s="84" t="s">
        <v>440</v>
      </c>
    </row>
    <row r="3" spans="1:5" s="173" customFormat="1" ht="15.6" x14ac:dyDescent="0.3">
      <c r="A3" s="110"/>
      <c r="B3" s="110"/>
      <c r="C3" s="111">
        <v>44561</v>
      </c>
      <c r="D3" s="188">
        <v>44196</v>
      </c>
    </row>
    <row r="4" spans="1:5" s="173" customFormat="1" ht="15.6" x14ac:dyDescent="0.3">
      <c r="A4" s="107"/>
      <c r="B4" s="107"/>
      <c r="C4" s="189" t="s">
        <v>107</v>
      </c>
      <c r="D4" s="189" t="s">
        <v>107</v>
      </c>
    </row>
    <row r="5" spans="1:5" s="173" customFormat="1" ht="15.6" x14ac:dyDescent="0.3">
      <c r="A5" s="36" t="s">
        <v>441</v>
      </c>
      <c r="B5" s="36" t="s">
        <v>442</v>
      </c>
      <c r="C5" s="240">
        <v>1310224</v>
      </c>
      <c r="D5" s="1">
        <v>1411010</v>
      </c>
    </row>
    <row r="6" spans="1:5" s="173" customFormat="1" ht="15.6" x14ac:dyDescent="0.3">
      <c r="A6" s="108" t="s">
        <v>443</v>
      </c>
      <c r="B6" t="s">
        <v>444</v>
      </c>
      <c r="C6" s="247">
        <v>-100786</v>
      </c>
      <c r="D6" s="200">
        <v>-100786</v>
      </c>
    </row>
    <row r="7" spans="1:5" s="173" customFormat="1" ht="15.6" x14ac:dyDescent="0.3">
      <c r="A7" s="109" t="s">
        <v>445</v>
      </c>
      <c r="B7" s="109" t="s">
        <v>446</v>
      </c>
      <c r="C7" s="265">
        <v>1209438</v>
      </c>
      <c r="D7" s="196">
        <v>1310224</v>
      </c>
    </row>
    <row r="8" spans="1:5" s="173" customFormat="1" ht="15.6" x14ac:dyDescent="0.3">
      <c r="A8" s="108" t="s">
        <v>447</v>
      </c>
      <c r="B8" s="108" t="s">
        <v>448</v>
      </c>
      <c r="C8" s="240">
        <v>100786</v>
      </c>
      <c r="D8" s="1">
        <v>100786</v>
      </c>
    </row>
    <row r="9" spans="1:5" s="173" customFormat="1" ht="15.6" x14ac:dyDescent="0.3">
      <c r="A9" s="108" t="s">
        <v>449</v>
      </c>
      <c r="B9" s="108" t="s">
        <v>450</v>
      </c>
      <c r="C9" s="240">
        <v>1108651</v>
      </c>
      <c r="D9" s="1">
        <v>1209438</v>
      </c>
    </row>
    <row r="10" spans="1:5" s="173" customFormat="1" ht="15.6" x14ac:dyDescent="0.3">
      <c r="A10" s="186"/>
      <c r="B10" s="186"/>
    </row>
    <row r="11" spans="1:5" x14ac:dyDescent="0.3">
      <c r="A11" s="84" t="s">
        <v>451</v>
      </c>
      <c r="B11" s="84" t="s">
        <v>452</v>
      </c>
    </row>
    <row r="12" spans="1:5" ht="14.4" customHeight="1" x14ac:dyDescent="0.3">
      <c r="A12" s="105"/>
      <c r="B12" s="417">
        <v>44561</v>
      </c>
      <c r="C12" s="417"/>
      <c r="D12" s="188">
        <v>44196</v>
      </c>
      <c r="E12" s="79"/>
    </row>
    <row r="13" spans="1:5" ht="14.4" customHeight="1" x14ac:dyDescent="0.3">
      <c r="A13" s="108"/>
      <c r="B13" s="418" t="s">
        <v>107</v>
      </c>
      <c r="C13" s="418"/>
      <c r="D13" s="189" t="s">
        <v>107</v>
      </c>
      <c r="E13" s="100"/>
    </row>
    <row r="14" spans="1:5" x14ac:dyDescent="0.3">
      <c r="A14" s="36" t="s">
        <v>135</v>
      </c>
      <c r="B14" s="107" t="s">
        <v>136</v>
      </c>
      <c r="C14" s="53"/>
      <c r="D14" s="189"/>
      <c r="E14" s="100"/>
    </row>
    <row r="15" spans="1:5" ht="14.4" customHeight="1" x14ac:dyDescent="0.3">
      <c r="A15" s="36" t="s">
        <v>453</v>
      </c>
      <c r="B15" s="36" t="s">
        <v>454</v>
      </c>
      <c r="C15" s="267">
        <v>503584</v>
      </c>
      <c r="D15" s="214">
        <v>532734</v>
      </c>
      <c r="E15" s="49"/>
    </row>
    <row r="16" spans="1:5" ht="14.4" customHeight="1" x14ac:dyDescent="0.3">
      <c r="A16" s="108" t="s">
        <v>455</v>
      </c>
      <c r="B16" s="108" t="s">
        <v>460</v>
      </c>
      <c r="C16" s="247">
        <v>40976</v>
      </c>
      <c r="D16" s="200">
        <v>57397</v>
      </c>
      <c r="E16" s="49"/>
    </row>
    <row r="17" spans="1:5" x14ac:dyDescent="0.3">
      <c r="A17" s="108" t="s">
        <v>456</v>
      </c>
      <c r="B17" s="108" t="s">
        <v>662</v>
      </c>
      <c r="C17" s="247">
        <v>-93452</v>
      </c>
      <c r="D17" s="200">
        <v>-86547</v>
      </c>
      <c r="E17" s="49"/>
    </row>
    <row r="18" spans="1:5" ht="14.4" customHeight="1" x14ac:dyDescent="0.3">
      <c r="A18" s="109" t="s">
        <v>457</v>
      </c>
      <c r="B18" s="109" t="s">
        <v>432</v>
      </c>
      <c r="C18" s="256">
        <v>451108</v>
      </c>
      <c r="D18" s="212">
        <v>503584</v>
      </c>
      <c r="E18" s="49"/>
    </row>
    <row r="19" spans="1:5" x14ac:dyDescent="0.3">
      <c r="A19" s="46" t="s">
        <v>458</v>
      </c>
      <c r="B19" s="46" t="s">
        <v>459</v>
      </c>
      <c r="C19" s="268"/>
      <c r="D19" s="234"/>
      <c r="E19" s="49"/>
    </row>
    <row r="20" spans="1:5" ht="14.4" customHeight="1" x14ac:dyDescent="0.3">
      <c r="A20" s="46" t="s">
        <v>453</v>
      </c>
      <c r="B20" s="46" t="s">
        <v>454</v>
      </c>
      <c r="C20" s="267">
        <v>514070</v>
      </c>
      <c r="D20" s="214">
        <v>543455</v>
      </c>
      <c r="E20" s="100"/>
    </row>
    <row r="21" spans="1:5" ht="14.4" customHeight="1" x14ac:dyDescent="0.3">
      <c r="A21" s="20" t="s">
        <v>455</v>
      </c>
      <c r="B21" s="20" t="s">
        <v>460</v>
      </c>
      <c r="C21" s="267">
        <v>40976</v>
      </c>
      <c r="D21" s="214">
        <v>57397</v>
      </c>
      <c r="E21" s="49"/>
    </row>
    <row r="22" spans="1:5" ht="14.4" customHeight="1" x14ac:dyDescent="0.3">
      <c r="A22" s="108" t="s">
        <v>461</v>
      </c>
      <c r="B22" s="108" t="s">
        <v>462</v>
      </c>
      <c r="C22" s="247">
        <v>-110560</v>
      </c>
      <c r="D22" s="200">
        <v>-111718</v>
      </c>
      <c r="E22" s="100"/>
    </row>
    <row r="23" spans="1:5" ht="14.4" customHeight="1" x14ac:dyDescent="0.3">
      <c r="A23" s="53" t="s">
        <v>463</v>
      </c>
      <c r="B23" s="53" t="s">
        <v>464</v>
      </c>
      <c r="C23" s="269">
        <v>22851</v>
      </c>
      <c r="D23" s="227">
        <v>24936</v>
      </c>
      <c r="E23" s="49"/>
    </row>
    <row r="24" spans="1:5" ht="14.4" customHeight="1" x14ac:dyDescent="0.3">
      <c r="A24" s="109" t="s">
        <v>457</v>
      </c>
      <c r="B24" s="109" t="s">
        <v>432</v>
      </c>
      <c r="C24" s="256">
        <v>467337</v>
      </c>
      <c r="D24" s="212">
        <v>514070</v>
      </c>
      <c r="E24" s="49"/>
    </row>
    <row r="25" spans="1:5" ht="14.4" customHeight="1" x14ac:dyDescent="0.3">
      <c r="A25" s="53" t="s">
        <v>465</v>
      </c>
      <c r="B25" s="53" t="s">
        <v>466</v>
      </c>
      <c r="C25" s="269">
        <v>447940</v>
      </c>
      <c r="D25" s="227">
        <v>453852</v>
      </c>
      <c r="E25" s="49"/>
    </row>
    <row r="26" spans="1:5" ht="15" thickBot="1" x14ac:dyDescent="0.35">
      <c r="A26" s="150" t="s">
        <v>467</v>
      </c>
      <c r="B26" s="150" t="s">
        <v>468</v>
      </c>
      <c r="C26" s="270">
        <v>19397</v>
      </c>
      <c r="D26" s="236">
        <v>60218</v>
      </c>
      <c r="E26" s="49"/>
    </row>
    <row r="27" spans="1:5" ht="15" thickTop="1" x14ac:dyDescent="0.3">
      <c r="A27" s="104"/>
      <c r="B27" s="104"/>
      <c r="C27" s="53"/>
      <c r="D27" s="79"/>
      <c r="E27" s="49"/>
    </row>
    <row r="28" spans="1:5" x14ac:dyDescent="0.3">
      <c r="A28" s="104"/>
      <c r="B28" s="104"/>
      <c r="C28" s="78"/>
      <c r="D28" s="79"/>
      <c r="E28" s="49"/>
    </row>
    <row r="29" spans="1:5" x14ac:dyDescent="0.3">
      <c r="A29" s="104"/>
      <c r="B29" s="84"/>
      <c r="C29" s="78"/>
      <c r="D29" s="79"/>
      <c r="E29" s="49"/>
    </row>
    <row r="30" spans="1:5" x14ac:dyDescent="0.3">
      <c r="A30" s="84"/>
      <c r="B30" s="53"/>
    </row>
    <row r="31" spans="1:5" x14ac:dyDescent="0.3">
      <c r="A31" s="53"/>
      <c r="B31" s="85"/>
      <c r="C31" s="104"/>
      <c r="D31" s="79"/>
    </row>
    <row r="32" spans="1:5" ht="14.4" customHeight="1" x14ac:dyDescent="0.3">
      <c r="A32" s="85"/>
      <c r="B32" s="53"/>
      <c r="C32" s="100"/>
      <c r="D32" s="100"/>
    </row>
    <row r="33" spans="1:5" ht="14.4" customHeight="1" x14ac:dyDescent="0.3">
      <c r="A33" s="103"/>
      <c r="B33" s="103"/>
      <c r="C33" s="101"/>
      <c r="D33" s="101"/>
    </row>
    <row r="34" spans="1:5" ht="14.4" customHeight="1" x14ac:dyDescent="0.3">
      <c r="A34" s="103"/>
      <c r="B34" s="103"/>
      <c r="C34" s="101"/>
      <c r="D34" s="101"/>
    </row>
    <row r="35" spans="1:5" ht="14.4" customHeight="1" x14ac:dyDescent="0.3">
      <c r="A35" s="103"/>
      <c r="B35" s="103"/>
      <c r="C35" s="101"/>
      <c r="D35" s="101"/>
    </row>
    <row r="36" spans="1:5" ht="14.4" customHeight="1" x14ac:dyDescent="0.3">
      <c r="A36" s="103"/>
      <c r="B36" s="103"/>
      <c r="C36" s="101"/>
      <c r="D36" s="101"/>
    </row>
    <row r="37" spans="1:5" ht="14.4" customHeight="1" x14ac:dyDescent="0.3">
      <c r="A37" s="103"/>
      <c r="B37" s="104"/>
      <c r="C37" s="101"/>
      <c r="D37" s="101"/>
    </row>
    <row r="38" spans="1:5" x14ac:dyDescent="0.3">
      <c r="A38" s="104"/>
      <c r="B38" s="103"/>
      <c r="C38" s="102"/>
      <c r="D38" s="102"/>
    </row>
    <row r="39" spans="1:5" x14ac:dyDescent="0.3">
      <c r="A39" s="103"/>
      <c r="B39" s="55"/>
      <c r="C39" s="48"/>
      <c r="D39" s="100"/>
      <c r="E39" s="49"/>
    </row>
    <row r="40" spans="1:5" x14ac:dyDescent="0.3">
      <c r="A40" s="55"/>
      <c r="B40" s="55"/>
      <c r="C40" s="52"/>
      <c r="D40" s="56"/>
      <c r="E40" s="57"/>
    </row>
    <row r="41" spans="1:5" x14ac:dyDescent="0.3">
      <c r="A41" s="55"/>
      <c r="B41" s="84"/>
      <c r="C41" s="52"/>
      <c r="D41" s="56"/>
      <c r="E41" s="57"/>
    </row>
    <row r="42" spans="1:5" x14ac:dyDescent="0.3">
      <c r="A42" s="84"/>
      <c r="B42" s="53"/>
    </row>
    <row r="43" spans="1:5" x14ac:dyDescent="0.3">
      <c r="A43" s="53"/>
      <c r="B43" s="85"/>
      <c r="C43" s="104"/>
      <c r="D43" s="79"/>
    </row>
    <row r="44" spans="1:5" ht="14.4" customHeight="1" x14ac:dyDescent="0.3">
      <c r="A44" s="85"/>
      <c r="B44" s="53"/>
      <c r="C44" s="100"/>
      <c r="D44" s="100"/>
    </row>
    <row r="45" spans="1:5" ht="14.4" customHeight="1" x14ac:dyDescent="0.3">
      <c r="A45" s="103"/>
      <c r="B45" s="103"/>
      <c r="C45" s="100"/>
      <c r="D45" s="103"/>
    </row>
    <row r="46" spans="1:5" ht="14.4" customHeight="1" x14ac:dyDescent="0.3">
      <c r="A46" s="103"/>
      <c r="B46" s="103"/>
      <c r="C46" s="100"/>
      <c r="D46" s="103"/>
    </row>
    <row r="47" spans="1:5" ht="14.4" customHeight="1" x14ac:dyDescent="0.3">
      <c r="A47" s="103"/>
      <c r="B47" s="103"/>
      <c r="C47" s="100"/>
      <c r="D47" s="103"/>
    </row>
    <row r="48" spans="1:5" ht="14.4" customHeight="1" x14ac:dyDescent="0.3">
      <c r="A48" s="103"/>
      <c r="B48" s="104"/>
      <c r="C48" s="100"/>
      <c r="D48" s="103"/>
    </row>
    <row r="49" spans="1:5" x14ac:dyDescent="0.3">
      <c r="A49" s="104"/>
      <c r="B49" s="103"/>
      <c r="C49" s="79"/>
      <c r="D49" s="104"/>
    </row>
    <row r="50" spans="1:5" x14ac:dyDescent="0.3">
      <c r="A50" s="103"/>
      <c r="B50" s="103"/>
      <c r="C50" s="48"/>
      <c r="D50" s="100"/>
      <c r="E50" s="49"/>
    </row>
    <row r="51" spans="1:5" x14ac:dyDescent="0.3">
      <c r="A51" s="103"/>
      <c r="B51" s="103"/>
      <c r="C51" s="48"/>
      <c r="D51" s="100"/>
      <c r="E51" s="49"/>
    </row>
    <row r="52" spans="1:5" x14ac:dyDescent="0.3">
      <c r="A52" s="103"/>
      <c r="B52" s="84"/>
      <c r="C52" s="48"/>
      <c r="D52" s="100"/>
      <c r="E52" s="49"/>
    </row>
    <row r="53" spans="1:5" x14ac:dyDescent="0.3">
      <c r="A53" s="84"/>
      <c r="B53" s="53"/>
    </row>
    <row r="54" spans="1:5" x14ac:dyDescent="0.3">
      <c r="A54" s="53"/>
      <c r="B54" s="85"/>
      <c r="C54" s="104"/>
      <c r="D54" s="79"/>
    </row>
    <row r="55" spans="1:5" ht="14.4" customHeight="1" x14ac:dyDescent="0.3">
      <c r="A55" s="85"/>
      <c r="B55" s="53"/>
      <c r="C55" s="100"/>
      <c r="D55" s="100"/>
    </row>
    <row r="56" spans="1:5" ht="14.4" customHeight="1" x14ac:dyDescent="0.3">
      <c r="A56" s="85"/>
      <c r="B56" s="103"/>
      <c r="C56" s="100"/>
      <c r="D56" s="103"/>
    </row>
    <row r="57" spans="1:5" ht="14.4" customHeight="1" x14ac:dyDescent="0.3">
      <c r="A57" s="103"/>
      <c r="B57" s="103"/>
      <c r="C57" s="100"/>
      <c r="D57" s="103"/>
    </row>
    <row r="58" spans="1:5" x14ac:dyDescent="0.3">
      <c r="A58" s="103"/>
      <c r="B58" s="104"/>
      <c r="C58" s="100"/>
      <c r="D58" s="103"/>
    </row>
    <row r="59" spans="1:5" x14ac:dyDescent="0.3">
      <c r="A59" s="104"/>
      <c r="C59" s="79"/>
      <c r="D59" s="104"/>
    </row>
    <row r="62" spans="1:5" x14ac:dyDescent="0.3">
      <c r="B62" s="87"/>
    </row>
    <row r="63" spans="1:5" x14ac:dyDescent="0.3">
      <c r="A63" s="87"/>
      <c r="B63" s="47"/>
    </row>
    <row r="64" spans="1:5" x14ac:dyDescent="0.3">
      <c r="A64" s="46"/>
      <c r="B64" s="100"/>
      <c r="C64" s="47"/>
      <c r="D64" s="47"/>
    </row>
    <row r="65" spans="1:4" x14ac:dyDescent="0.3">
      <c r="A65" s="103"/>
      <c r="B65" s="53"/>
      <c r="C65" s="100"/>
      <c r="D65" s="100"/>
    </row>
    <row r="66" spans="1:4" x14ac:dyDescent="0.3">
      <c r="A66" s="103"/>
      <c r="B66" s="103"/>
      <c r="C66" s="49"/>
      <c r="D66" s="49"/>
    </row>
    <row r="67" spans="1:4" x14ac:dyDescent="0.3">
      <c r="A67" s="103"/>
      <c r="B67" s="103"/>
      <c r="C67" s="49"/>
      <c r="D67" s="100"/>
    </row>
    <row r="68" spans="1:4" x14ac:dyDescent="0.3">
      <c r="A68" s="103"/>
      <c r="B68" s="50"/>
      <c r="C68" s="100"/>
      <c r="D68" s="100"/>
    </row>
    <row r="69" spans="1:4" x14ac:dyDescent="0.3">
      <c r="A69" s="104"/>
      <c r="C69" s="50"/>
      <c r="D69" s="50"/>
    </row>
  </sheetData>
  <mergeCells count="2"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A4C40-FA9F-4006-AD84-6985D252E003}">
  <sheetPr>
    <tabColor rgb="FF92D050"/>
  </sheetPr>
  <dimension ref="A1:E60"/>
  <sheetViews>
    <sheetView showGridLines="0" topLeftCell="A48" zoomScale="85" zoomScaleNormal="85" workbookViewId="0">
      <selection activeCell="B51" sqref="B51"/>
    </sheetView>
  </sheetViews>
  <sheetFormatPr defaultColWidth="8.88671875" defaultRowHeight="14.4" x14ac:dyDescent="0.3"/>
  <cols>
    <col min="1" max="2" width="43" style="128" customWidth="1"/>
    <col min="3" max="3" width="12" style="128" customWidth="1"/>
    <col min="4" max="4" width="13.109375" style="128" customWidth="1"/>
    <col min="5" max="5" width="15.109375" style="128" customWidth="1"/>
    <col min="6" max="16384" width="8.88671875" style="128"/>
  </cols>
  <sheetData>
    <row r="1" spans="1:5" s="173" customFormat="1" ht="60.6" customHeight="1" x14ac:dyDescent="0.3">
      <c r="A1" s="186" t="s">
        <v>0</v>
      </c>
      <c r="B1" s="186" t="s">
        <v>1</v>
      </c>
    </row>
    <row r="2" spans="1:5" x14ac:dyDescent="0.3">
      <c r="A2" s="84" t="s">
        <v>469</v>
      </c>
      <c r="B2" s="84" t="s">
        <v>142</v>
      </c>
    </row>
    <row r="3" spans="1:5" ht="14.4" customHeight="1" x14ac:dyDescent="0.3">
      <c r="A3" s="105"/>
      <c r="B3" s="188"/>
      <c r="C3" s="188">
        <v>44561</v>
      </c>
      <c r="D3" s="188">
        <v>44196</v>
      </c>
      <c r="E3" s="79"/>
    </row>
    <row r="4" spans="1:5" ht="14.4" customHeight="1" x14ac:dyDescent="0.3">
      <c r="A4" s="108"/>
      <c r="B4" s="189"/>
      <c r="C4" s="189" t="s">
        <v>107</v>
      </c>
      <c r="D4" s="189" t="s">
        <v>107</v>
      </c>
      <c r="E4" s="100"/>
    </row>
    <row r="5" spans="1:5" x14ac:dyDescent="0.3">
      <c r="A5" s="108" t="s">
        <v>470</v>
      </c>
      <c r="B5" s="23" t="s">
        <v>471</v>
      </c>
      <c r="C5" s="214">
        <v>983496</v>
      </c>
      <c r="D5" s="214">
        <v>1477709</v>
      </c>
      <c r="E5" s="100"/>
    </row>
    <row r="6" spans="1:5" ht="14.4" customHeight="1" x14ac:dyDescent="0.3">
      <c r="A6" s="108" t="s">
        <v>472</v>
      </c>
      <c r="B6" s="108" t="s">
        <v>473</v>
      </c>
      <c r="C6" s="200">
        <v>1697215</v>
      </c>
      <c r="D6" s="200">
        <v>1623448</v>
      </c>
      <c r="E6" s="49"/>
    </row>
    <row r="7" spans="1:5" ht="14.4" customHeight="1" x14ac:dyDescent="0.3">
      <c r="A7" s="15" t="s">
        <v>474</v>
      </c>
      <c r="B7" s="15" t="s">
        <v>475</v>
      </c>
      <c r="C7" s="211">
        <v>-84223</v>
      </c>
      <c r="D7" s="211">
        <v>-80154</v>
      </c>
      <c r="E7" s="49"/>
    </row>
    <row r="8" spans="1:5" ht="15" thickBot="1" x14ac:dyDescent="0.35">
      <c r="A8" s="39"/>
      <c r="B8" s="41"/>
      <c r="C8" s="371">
        <v>2596488</v>
      </c>
      <c r="D8" s="371">
        <v>3021003</v>
      </c>
      <c r="E8" s="49"/>
    </row>
    <row r="9" spans="1:5" ht="14.4" customHeight="1" thickTop="1" x14ac:dyDescent="0.3">
      <c r="A9" s="104"/>
      <c r="B9" s="104"/>
      <c r="C9" s="79"/>
      <c r="D9" s="79"/>
      <c r="E9" s="49"/>
    </row>
    <row r="10" spans="1:5" ht="28.8" x14ac:dyDescent="0.3">
      <c r="A10" s="31" t="s">
        <v>476</v>
      </c>
      <c r="B10" s="89" t="s">
        <v>663</v>
      </c>
      <c r="C10" s="119">
        <v>44561</v>
      </c>
      <c r="D10" s="188">
        <v>44196</v>
      </c>
      <c r="E10" s="49"/>
    </row>
    <row r="11" spans="1:5" ht="14.4" customHeight="1" x14ac:dyDescent="0.3">
      <c r="A11" s="12"/>
      <c r="B11" s="12"/>
      <c r="C11" s="189" t="s">
        <v>107</v>
      </c>
      <c r="D11" s="189" t="s">
        <v>107</v>
      </c>
      <c r="E11" s="49"/>
    </row>
    <row r="12" spans="1:5" ht="14.4" customHeight="1" x14ac:dyDescent="0.3">
      <c r="A12" s="106" t="s">
        <v>477</v>
      </c>
      <c r="B12" s="120" t="s">
        <v>664</v>
      </c>
      <c r="C12" s="214">
        <v>-80154</v>
      </c>
      <c r="D12" s="214">
        <v>-68339</v>
      </c>
      <c r="E12" s="49"/>
    </row>
    <row r="13" spans="1:5" ht="14.4" customHeight="1" x14ac:dyDescent="0.3">
      <c r="A13" s="20" t="s">
        <v>478</v>
      </c>
      <c r="B13" s="108" t="s">
        <v>665</v>
      </c>
      <c r="C13" s="200">
        <v>-4069</v>
      </c>
      <c r="D13" s="200">
        <v>-11815</v>
      </c>
      <c r="E13" s="49"/>
    </row>
    <row r="14" spans="1:5" ht="14.4" customHeight="1" thickBot="1" x14ac:dyDescent="0.35">
      <c r="A14" s="237" t="s">
        <v>479</v>
      </c>
      <c r="B14" s="238" t="s">
        <v>666</v>
      </c>
      <c r="C14" s="371">
        <v>-84223</v>
      </c>
      <c r="D14" s="371">
        <v>-80154</v>
      </c>
      <c r="E14" s="49"/>
    </row>
    <row r="15" spans="1:5" ht="14.4" customHeight="1" thickTop="1" x14ac:dyDescent="0.3">
      <c r="A15" s="104"/>
      <c r="B15" s="104"/>
      <c r="C15" s="79"/>
      <c r="D15" s="79"/>
      <c r="E15" s="49"/>
    </row>
    <row r="16" spans="1:5" ht="14.4" customHeight="1" x14ac:dyDescent="0.3">
      <c r="A16" s="84" t="s">
        <v>480</v>
      </c>
      <c r="B16" s="84" t="s">
        <v>146</v>
      </c>
      <c r="D16" s="100"/>
      <c r="E16" s="49"/>
    </row>
    <row r="17" spans="1:5" ht="14.4" customHeight="1" x14ac:dyDescent="0.3">
      <c r="A17" s="110"/>
      <c r="B17" s="111"/>
      <c r="C17" s="111">
        <v>44561</v>
      </c>
      <c r="D17" s="188">
        <v>44196</v>
      </c>
      <c r="E17" s="100"/>
    </row>
    <row r="18" spans="1:5" ht="14.4" customHeight="1" x14ac:dyDescent="0.3">
      <c r="A18" s="107"/>
      <c r="B18" s="189"/>
      <c r="C18" s="189" t="s">
        <v>107</v>
      </c>
      <c r="D18" s="189" t="s">
        <v>107</v>
      </c>
      <c r="E18" s="49"/>
    </row>
    <row r="19" spans="1:5" ht="14.4" customHeight="1" x14ac:dyDescent="0.3">
      <c r="A19" s="108" t="s">
        <v>481</v>
      </c>
      <c r="B19" s="108" t="s">
        <v>482</v>
      </c>
      <c r="C19" s="240">
        <v>10533010</v>
      </c>
      <c r="D19" s="1">
        <v>4625819</v>
      </c>
      <c r="E19" s="49"/>
    </row>
    <row r="20" spans="1:5" ht="14.4" customHeight="1" x14ac:dyDescent="0.3">
      <c r="A20" s="108" t="s">
        <v>483</v>
      </c>
      <c r="B20" s="108" t="s">
        <v>484</v>
      </c>
      <c r="C20" s="240">
        <v>2486539</v>
      </c>
      <c r="D20" s="1">
        <v>2009978</v>
      </c>
      <c r="E20" s="49"/>
    </row>
    <row r="21" spans="1:5" x14ac:dyDescent="0.3">
      <c r="A21" s="108" t="s">
        <v>485</v>
      </c>
      <c r="B21" s="108" t="s">
        <v>486</v>
      </c>
      <c r="C21" s="240">
        <v>353942</v>
      </c>
      <c r="D21" s="1">
        <v>218523</v>
      </c>
      <c r="E21" s="49"/>
    </row>
    <row r="22" spans="1:5" ht="28.8" x14ac:dyDescent="0.3">
      <c r="A22" s="108" t="s">
        <v>487</v>
      </c>
      <c r="B22" s="108" t="s">
        <v>488</v>
      </c>
      <c r="C22" s="241">
        <v>303</v>
      </c>
      <c r="D22" s="189">
        <v>929</v>
      </c>
      <c r="E22" s="49"/>
    </row>
    <row r="23" spans="1:5" x14ac:dyDescent="0.3">
      <c r="A23" s="112"/>
      <c r="B23" s="112"/>
      <c r="C23" s="265">
        <v>13373794</v>
      </c>
      <c r="D23" s="196">
        <v>6855249</v>
      </c>
      <c r="E23" s="49"/>
    </row>
    <row r="24" spans="1:5" x14ac:dyDescent="0.3">
      <c r="A24" s="113" t="s">
        <v>489</v>
      </c>
      <c r="B24" s="36" t="s">
        <v>490</v>
      </c>
      <c r="C24" s="114"/>
      <c r="D24" s="114"/>
      <c r="E24" s="49"/>
    </row>
    <row r="25" spans="1:5" x14ac:dyDescent="0.3">
      <c r="A25" s="4" t="s">
        <v>491</v>
      </c>
      <c r="B25" s="108" t="s">
        <v>492</v>
      </c>
      <c r="C25" s="372">
        <v>367883</v>
      </c>
      <c r="D25" s="373">
        <v>2335550</v>
      </c>
    </row>
    <row r="26" spans="1:5" x14ac:dyDescent="0.3">
      <c r="A26" s="4" t="s">
        <v>493</v>
      </c>
      <c r="B26" s="108" t="s">
        <v>494</v>
      </c>
      <c r="C26" s="372">
        <v>0</v>
      </c>
      <c r="D26" s="373">
        <v>1571515</v>
      </c>
    </row>
    <row r="27" spans="1:5" ht="14.4" customHeight="1" x14ac:dyDescent="0.3">
      <c r="A27" s="4" t="s">
        <v>495</v>
      </c>
      <c r="B27" s="108" t="s">
        <v>496</v>
      </c>
      <c r="C27" s="372">
        <v>0</v>
      </c>
      <c r="D27" s="373">
        <v>111273</v>
      </c>
    </row>
    <row r="28" spans="1:5" ht="14.4" customHeight="1" thickBot="1" x14ac:dyDescent="0.35">
      <c r="A28" s="115"/>
      <c r="B28" s="115"/>
      <c r="C28" s="262">
        <v>367883</v>
      </c>
      <c r="D28" s="374">
        <v>4018338</v>
      </c>
    </row>
    <row r="29" spans="1:5" ht="14.4" customHeight="1" thickTop="1" x14ac:dyDescent="0.3">
      <c r="A29" s="103"/>
      <c r="B29" s="103"/>
      <c r="C29" s="14"/>
      <c r="D29" s="14"/>
    </row>
    <row r="30" spans="1:5" ht="14.4" customHeight="1" x14ac:dyDescent="0.3">
      <c r="A30" s="84" t="s">
        <v>497</v>
      </c>
      <c r="D30" s="14"/>
    </row>
    <row r="31" spans="1:5" x14ac:dyDescent="0.3">
      <c r="A31" s="110"/>
      <c r="B31" s="111"/>
      <c r="C31" s="111">
        <v>44561</v>
      </c>
      <c r="D31" s="188">
        <v>44196</v>
      </c>
    </row>
    <row r="32" spans="1:5" x14ac:dyDescent="0.3">
      <c r="A32" s="107"/>
      <c r="B32" s="189"/>
      <c r="C32" s="189" t="s">
        <v>107</v>
      </c>
      <c r="D32" s="189" t="s">
        <v>107</v>
      </c>
      <c r="E32" s="49"/>
    </row>
    <row r="33" spans="1:5" x14ac:dyDescent="0.3">
      <c r="A33" s="108" t="s">
        <v>498</v>
      </c>
      <c r="B33" s="2" t="s">
        <v>148</v>
      </c>
      <c r="C33" s="1">
        <v>354653</v>
      </c>
      <c r="D33" s="1">
        <v>75445</v>
      </c>
      <c r="E33" s="57"/>
    </row>
    <row r="34" spans="1:5" x14ac:dyDescent="0.3">
      <c r="A34" s="108" t="s">
        <v>499</v>
      </c>
      <c r="B34" s="108" t="s">
        <v>500</v>
      </c>
      <c r="C34" s="1">
        <v>5259</v>
      </c>
      <c r="D34" s="1">
        <v>16708</v>
      </c>
      <c r="E34" s="57"/>
    </row>
    <row r="35" spans="1:5" x14ac:dyDescent="0.3">
      <c r="A35" s="108" t="s">
        <v>501</v>
      </c>
      <c r="B35" s="108" t="s">
        <v>502</v>
      </c>
      <c r="C35" s="1">
        <v>5274</v>
      </c>
      <c r="D35" s="189">
        <v>849</v>
      </c>
    </row>
    <row r="36" spans="1:5" ht="15" thickBot="1" x14ac:dyDescent="0.35">
      <c r="A36" s="116"/>
      <c r="B36" s="41"/>
      <c r="C36" s="41">
        <v>365186</v>
      </c>
      <c r="D36" s="41">
        <v>93002</v>
      </c>
    </row>
    <row r="37" spans="1:5" ht="14.4" customHeight="1" thickTop="1" x14ac:dyDescent="0.3">
      <c r="A37" s="103"/>
      <c r="B37" s="103"/>
      <c r="C37" s="100"/>
      <c r="D37" s="103"/>
    </row>
    <row r="38" spans="1:5" ht="14.4" customHeight="1" x14ac:dyDescent="0.3">
      <c r="A38" s="84" t="s">
        <v>503</v>
      </c>
    </row>
    <row r="39" spans="1:5" ht="14.4" customHeight="1" x14ac:dyDescent="0.3">
      <c r="A39" s="110"/>
      <c r="B39" s="111"/>
      <c r="C39" s="111">
        <v>44561</v>
      </c>
      <c r="D39" s="119">
        <v>44196</v>
      </c>
    </row>
    <row r="40" spans="1:5" ht="14.4" customHeight="1" x14ac:dyDescent="0.3">
      <c r="A40" s="46"/>
      <c r="B40" s="117"/>
      <c r="C40" s="117" t="s">
        <v>107</v>
      </c>
      <c r="D40" s="14" t="s">
        <v>107</v>
      </c>
    </row>
    <row r="41" spans="1:5" ht="14.4" customHeight="1" x14ac:dyDescent="0.3">
      <c r="A41" s="22" t="s">
        <v>504</v>
      </c>
      <c r="B41" s="31" t="s">
        <v>450</v>
      </c>
      <c r="C41" s="31"/>
      <c r="D41" s="31"/>
      <c r="E41" s="49"/>
    </row>
    <row r="42" spans="1:5" ht="28.8" x14ac:dyDescent="0.3">
      <c r="A42" s="53" t="s">
        <v>506</v>
      </c>
      <c r="B42" s="53" t="s">
        <v>507</v>
      </c>
      <c r="C42" s="271">
        <v>1108651</v>
      </c>
      <c r="D42" s="49">
        <v>1209438</v>
      </c>
      <c r="E42" s="49"/>
    </row>
    <row r="43" spans="1:5" ht="14.4" customHeight="1" x14ac:dyDescent="0.3">
      <c r="A43" s="22" t="s">
        <v>508</v>
      </c>
      <c r="B43" s="22" t="s">
        <v>509</v>
      </c>
      <c r="C43" s="272">
        <v>1108651</v>
      </c>
      <c r="D43" s="199">
        <v>1209438</v>
      </c>
      <c r="E43" s="49"/>
    </row>
    <row r="44" spans="1:5" ht="14.4" customHeight="1" x14ac:dyDescent="0.3">
      <c r="A44" s="22" t="s">
        <v>510</v>
      </c>
      <c r="B44" s="22" t="s">
        <v>511</v>
      </c>
      <c r="C44" s="273"/>
      <c r="D44" s="7"/>
    </row>
    <row r="45" spans="1:5" ht="28.8" x14ac:dyDescent="0.3">
      <c r="A45" s="108" t="s">
        <v>506</v>
      </c>
      <c r="B45" s="108" t="s">
        <v>507</v>
      </c>
      <c r="C45" s="240">
        <v>100786</v>
      </c>
      <c r="D45" s="1">
        <v>100786</v>
      </c>
    </row>
    <row r="46" spans="1:5" ht="14.4" customHeight="1" x14ac:dyDescent="0.3">
      <c r="A46" s="108" t="s">
        <v>512</v>
      </c>
      <c r="B46" s="108" t="s">
        <v>513</v>
      </c>
      <c r="C46" s="240">
        <v>180005</v>
      </c>
      <c r="D46" s="1">
        <v>162095</v>
      </c>
    </row>
    <row r="47" spans="1:5" ht="14.4" customHeight="1" x14ac:dyDescent="0.3">
      <c r="A47" s="108" t="s">
        <v>514</v>
      </c>
      <c r="B47" s="108" t="s">
        <v>515</v>
      </c>
      <c r="C47" s="240">
        <v>53786</v>
      </c>
      <c r="D47" s="1">
        <v>66537</v>
      </c>
    </row>
    <row r="48" spans="1:5" ht="14.4" customHeight="1" x14ac:dyDescent="0.3">
      <c r="A48" s="15" t="s">
        <v>516</v>
      </c>
      <c r="B48" s="15" t="s">
        <v>517</v>
      </c>
      <c r="C48" s="263">
        <v>10280</v>
      </c>
      <c r="D48" s="193">
        <v>11408</v>
      </c>
    </row>
    <row r="49" spans="1:4" ht="14.4" customHeight="1" x14ac:dyDescent="0.3">
      <c r="A49" s="72" t="s">
        <v>518</v>
      </c>
      <c r="B49" s="72" t="s">
        <v>519</v>
      </c>
      <c r="C49" s="264">
        <v>72282</v>
      </c>
      <c r="D49" s="197">
        <v>9667</v>
      </c>
    </row>
    <row r="50" spans="1:4" ht="14.4" customHeight="1" x14ac:dyDescent="0.3">
      <c r="A50" s="109" t="s">
        <v>520</v>
      </c>
      <c r="B50" s="109" t="s">
        <v>521</v>
      </c>
      <c r="C50" s="265">
        <v>417139</v>
      </c>
      <c r="D50" s="196">
        <v>350493</v>
      </c>
    </row>
    <row r="51" spans="1:4" ht="15" thickBot="1" x14ac:dyDescent="0.35">
      <c r="A51" s="39" t="s">
        <v>522</v>
      </c>
      <c r="B51" s="39" t="s">
        <v>523</v>
      </c>
      <c r="C51" s="242">
        <v>1525790</v>
      </c>
      <c r="D51" s="41">
        <v>1559931</v>
      </c>
    </row>
    <row r="52" spans="1:4" ht="15" thickTop="1" x14ac:dyDescent="0.3"/>
    <row r="53" spans="1:4" x14ac:dyDescent="0.3">
      <c r="B53" s="87"/>
    </row>
    <row r="54" spans="1:4" x14ac:dyDescent="0.3">
      <c r="A54" s="87"/>
      <c r="B54" s="47"/>
    </row>
    <row r="55" spans="1:4" x14ac:dyDescent="0.3">
      <c r="A55" s="46"/>
      <c r="B55" s="100"/>
      <c r="C55" s="47"/>
      <c r="D55" s="47"/>
    </row>
    <row r="56" spans="1:4" x14ac:dyDescent="0.3">
      <c r="A56" s="103"/>
      <c r="B56" s="53"/>
      <c r="C56" s="100"/>
      <c r="D56" s="100"/>
    </row>
    <row r="57" spans="1:4" x14ac:dyDescent="0.3">
      <c r="A57" s="103"/>
      <c r="B57" s="103"/>
      <c r="C57" s="49"/>
      <c r="D57" s="49"/>
    </row>
    <row r="58" spans="1:4" x14ac:dyDescent="0.3">
      <c r="A58" s="103"/>
      <c r="B58" s="103"/>
      <c r="C58" s="49"/>
      <c r="D58" s="100"/>
    </row>
    <row r="59" spans="1:4" x14ac:dyDescent="0.3">
      <c r="A59" s="103"/>
      <c r="B59" s="50"/>
      <c r="C59" s="100"/>
      <c r="D59" s="100"/>
    </row>
    <row r="60" spans="1:4" x14ac:dyDescent="0.3">
      <c r="A60" s="104"/>
      <c r="C60" s="50"/>
      <c r="D60" s="5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77295E16D6EAF4299AAE5D8265B25A3" ma:contentTypeVersion="6" ma:contentTypeDescription="Izveidot jaunu dokumentu." ma:contentTypeScope="" ma:versionID="496b1d6290ad14b31e5cb2dd02bbfc59">
  <xsd:schema xmlns:xsd="http://www.w3.org/2001/XMLSchema" xmlns:xs="http://www.w3.org/2001/XMLSchema" xmlns:p="http://schemas.microsoft.com/office/2006/metadata/properties" xmlns:ns2="a3254b5f-5094-40a3-96d4-cb481080e4dc" xmlns:ns3="12d3288d-28e8-4ecf-b401-cc4a9dfc3cd3" targetNamespace="http://schemas.microsoft.com/office/2006/metadata/properties" ma:root="true" ma:fieldsID="f9986dfd59578bd1163f3574a7b065ea" ns2:_="" ns3:_="">
    <xsd:import namespace="a3254b5f-5094-40a3-96d4-cb481080e4dc"/>
    <xsd:import namespace="12d3288d-28e8-4ecf-b401-cc4a9dfc3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54b5f-5094-40a3-96d4-cb481080e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3288d-28e8-4ecf-b401-cc4a9dfc3c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55CC07-C3B9-4DA2-9543-DD28958291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E2DB62-E240-4291-AD9B-6A06DDE9B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254b5f-5094-40a3-96d4-cb481080e4dc"/>
    <ds:schemaRef ds:uri="12d3288d-28e8-4ecf-b401-cc4a9dfc3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4D2754-AF83-4B67-B242-9A48C42A7D69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a3254b5f-5094-40a3-96d4-cb481080e4dc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12d3288d-28e8-4ecf-b401-cc4a9dfc3cd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18</vt:i4>
      </vt:variant>
    </vt:vector>
  </HeadingPairs>
  <TitlesOfParts>
    <vt:vector size="28" baseType="lpstr">
      <vt:lpstr>Galvenie darbības rādītāji</vt:lpstr>
      <vt:lpstr>Peļņas vai zaudējumu pārskats</vt:lpstr>
      <vt:lpstr>Pārskats par finanšu stāvokli</vt:lpstr>
      <vt:lpstr>Pārskats par izm.pašu kapitālā</vt:lpstr>
      <vt:lpstr>Naudas plūsmas pārskats</vt:lpstr>
      <vt:lpstr>Pielikumi Nr.2-7</vt:lpstr>
      <vt:lpstr>Pielikumi Nr.8, 9</vt:lpstr>
      <vt:lpstr>Pielikums Nr.10-11</vt:lpstr>
      <vt:lpstr>Pielikumi Nr.12-15</vt:lpstr>
      <vt:lpstr>Pielikumi Nr.16-23</vt:lpstr>
      <vt:lpstr>'Peļņas vai zaudējumu pārskats'!_Hlk71365834</vt:lpstr>
      <vt:lpstr>'Pielikumi Nr.12-15'!_Toc506281143</vt:lpstr>
      <vt:lpstr>'Pielikumi Nr.16-23'!_Toc506281143</vt:lpstr>
      <vt:lpstr>'Pielikumi Nr.2-7'!_Toc506281143</vt:lpstr>
      <vt:lpstr>'Pielikums Nr.10-11'!_Toc506281143</vt:lpstr>
      <vt:lpstr>'Pielikumi Nr.8, 9'!_Toc506281145</vt:lpstr>
      <vt:lpstr>'Pielikumi Nr.12-15'!_Toc506297406</vt:lpstr>
      <vt:lpstr>'Pielikumi Nr.16-23'!_Toc506297406</vt:lpstr>
      <vt:lpstr>'Pielikumi Nr.2-7'!_Toc506297406</vt:lpstr>
      <vt:lpstr>'Pielikumi Nr.8, 9'!_Toc506297406</vt:lpstr>
      <vt:lpstr>'Pielikums Nr.10-11'!_Toc506297406</vt:lpstr>
      <vt:lpstr>'Peļņas vai zaudējumu pārskats'!_Toc70520890</vt:lpstr>
      <vt:lpstr>'Pārskats par finanšu stāvokli'!_Toc70520891</vt:lpstr>
      <vt:lpstr>'Pārskats par izm.pašu kapitālā'!_Toc70520892</vt:lpstr>
      <vt:lpstr>'Naudas plūsmas pārskats'!_Toc70520893</vt:lpstr>
      <vt:lpstr>'Peļņas vai zaudējumu pārskats'!_Toc71757631</vt:lpstr>
      <vt:lpstr>'Peļņas vai zaudējumu pārskats'!_Toc71757632</vt:lpstr>
      <vt:lpstr>'Naudas plūsmas pārskats'!_Toc71757636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Zvirbule</dc:creator>
  <cp:keywords/>
  <dc:description/>
  <cp:lastModifiedBy>Laura Zvirbule</cp:lastModifiedBy>
  <cp:revision/>
  <dcterms:created xsi:type="dcterms:W3CDTF">2021-05-20T13:36:12Z</dcterms:created>
  <dcterms:modified xsi:type="dcterms:W3CDTF">2022-02-23T16:01:16Z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0x010100C77295E16D6EAF4299AAE5D8265B25A3</vt:lpwstr>
  </property>
</Properties>
</file>